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<sst xmlns="http://schemas.openxmlformats.org/spreadsheetml/2006/main" count="937" uniqueCount="193">
  <si>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</si>
  <si>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</si>
  <si>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</si>
  <si>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</si>
  <si>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</si>
  <si>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</si>
  <si>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</si>
  <si>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</si>
  <si>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</si>
  <si>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</si>
  <si>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</si>
  <si>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</si>
  <si>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</si>
  <si>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</si>
  <si>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</si>
  <si>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</si>
  <si>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</si>
  <si>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</si>
  <si>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</si>
  <si>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</si>
  <si>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</si>
  <si>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</si>
  <si>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</si>
  <si>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</si>
  <si>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</si>
  <si>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</si>
  <si>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</si>
  <si>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</si>
  <si>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</si>
  <si>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</si>
  <si>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</si>
  <si>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</si>
  <si>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</si>
  <si>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</si>
  <si>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</si>
  <si>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</si>
  <si>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</si>
  <si>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</si>
  <si>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</si>
  <si>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</si>
  <si>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</si>
  <si>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</si>
  <si>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</si>
  <si>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</si>
  <si>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</si>
  <si>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</si>
  <si>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</si>
  <si>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</si>
  <si>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</si>
  <si>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</si>
  <si>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</si>
  <si>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</si>
  <si>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</si>
  <si>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</si>
  <si>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</si>
  <si>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</si>
  <si>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</si>
  <si>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</si>
  <si>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</si>
  <si>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</si>
  <si>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</si>
  <si>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</si>
  <si>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</si>
  <si>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</si>
  <si>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</si>
  <si>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</si>
  <si>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</si>
  <si>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</si>
  <si>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</si>
  <si>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</si>
  <si>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</si>
  <si>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</si>
  <si>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</si>
  <si>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</si>
  <si>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</si>
  <si>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</si>
  <si>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</si>
  <si>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</si>
  <si>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</si>
  <si>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</si>
  <si>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</si>
  <si>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</si>
  <si>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</si>
  <si>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</si>
  <si>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</si>
  <si>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</si>
  <si>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</si>
  <si>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</si>
  <si>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</si>
  <si>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</si>
  <si>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</si>
  <si>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</si>
  <si>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</si>
  <si>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</si>
  <si>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</si>
  <si>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</si>
  <si>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</si>
  <si>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</si>
  <si>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</si>
  <si>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</si>
  <si>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</si>
  <si>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</si>
  <si>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</si>
  <si>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</si>
  <si>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</si>
  <si>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</si>
  <si>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</si>
  <si>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</si>
  <si>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</si>
  <si>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</si>
  <si>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</si>
  <si>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</si>
  <si>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</si>
  <si>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</si>
  <si>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</si>
  <si>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</si>
  <si>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</si>
  <si>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</si>
  <si>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</si>
  <si>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</si>
  <si>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</si>
  <si>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</si>
  <si>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</si>
  <si>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</si>
  <si>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</si>
  <si>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</si>
  <si>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</si>
  <si>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</si>
  <si>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</si>
  <si>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</si>
  <si>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</si>
  <si>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</si>
  <si>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</si>
  <si>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</si>
  <si>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</si>
  <si>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</si>
  <si>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</si>
  <si>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</si>
  <si>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</si>
  <si>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</si>
  <si>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</si>
  <si>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</si>
  <si>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</si>
  <si>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</si>
  <si>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</si>
  <si>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</si>
  <si>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</si>
  <si>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</si>
  <si>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</si>
  <si>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</si>
  <si>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</si>
  <si>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</si>
  <si>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</si>
  <si>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</si>
  <si>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</si>
  <si>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</si>
  <si>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</si>
  <si>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</si>
  <si>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</si>
  <si>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</si>
  <si>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</si>
  <si>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</si>
  <si>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</si>
  <si>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</si>
  <si>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</si>
  <si>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</si>
  <si>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</si>
  <si>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</si>
  <si>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</si>
  <si>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</si>
  <si>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</si>
  <si>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</si>
  <si>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</si>
  <si>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</si>
  <si>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</si>
  <si>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</si>
  <si>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</si>
  <si>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</si>
  <si>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</si>
  <si>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</si>
  <si>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</si>
  <si>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</si>
  <si>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</si>
  <si>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</si>
  <si>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</si>
  <si>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</si>
  <si>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</si>
  <si>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6-7</t>
  </si>
  <si>
    <t>６　その他の文化・社会教育施設</t>
  </si>
  <si>
    <t>文化センター</t>
  </si>
  <si>
    <t>文化スポーツ振興課</t>
  </si>
  <si>
    <t>・ESCO事業により評価が見られる
・コロナによる貸館停止の影響が見られる</t>
  </si>
  <si>
    <t>おおむね目標通りの環境への取り組みが達成できた。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</si>
</sst>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70" zoomScaleSheetLayoutView="70" workbookViewId="0" topLeftCell="A1">
      <selection activeCell="E9" sqref="E9:G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184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60013001</v>
      </c>
      <c r="E5" s="229"/>
      <c r="F5" s="230" t="s">
        <v>58</v>
      </c>
      <c r="G5" s="231"/>
      <c r="H5" s="232" t="s">
        <v>187</v>
      </c>
      <c r="I5" s="233"/>
      <c r="J5" s="210" t="s">
        <v>59</v>
      </c>
      <c r="K5" s="211"/>
      <c r="L5" s="212"/>
      <c r="M5" s="211">
        <v>9511</v>
      </c>
      <c r="N5" s="211"/>
      <c r="O5" s="213"/>
      <c r="P5" s="214" t="s">
        <v>61</v>
      </c>
      <c r="Q5" s="215"/>
      <c r="R5" s="203">
        <v>44301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188</v>
      </c>
      <c r="E6" s="245"/>
      <c r="F6" s="245"/>
      <c r="G6" s="246"/>
      <c r="H6" s="247" t="s">
        <v>57</v>
      </c>
      <c r="I6" s="248"/>
      <c r="J6" s="249"/>
      <c r="K6" s="254" t="s">
        <v>189</v>
      </c>
      <c r="L6" s="254"/>
      <c r="M6" s="254"/>
      <c r="N6" s="254"/>
      <c r="O6" s="255"/>
      <c r="P6" s="208" t="s">
        <v>62</v>
      </c>
      <c r="Q6" s="209"/>
      <c r="R6" s="205">
        <v>44301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190</v>
      </c>
      <c r="E7" s="258"/>
      <c r="F7" s="258"/>
      <c r="G7" s="259"/>
      <c r="H7" s="223" t="s">
        <v>49</v>
      </c>
      <c r="I7" s="223"/>
      <c r="J7" s="223"/>
      <c r="K7" s="224" t="s">
        <v>190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文化センター文化スポーツ振興課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7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179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172</v>
      </c>
      <c r="AC14" s="55"/>
      <c r="AD14" s="56" t="s">
        <v>173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169</v>
      </c>
      <c r="AA15" s="56" t="s">
        <v>170</v>
      </c>
      <c r="AB15" s="56" t="s">
        <v>171</v>
      </c>
      <c r="AC15" s="56" t="s">
        <v>27</v>
      </c>
      <c r="AD15" s="56" t="s">
        <v>171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174</v>
      </c>
      <c r="Y16" s="57">
        <f>Y17</f>
        <v>0</v>
      </c>
      <c r="Z16" s="57">
        <f>INDEX($Z$18:$Z$30,Z17)</f>
        <v>9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184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10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185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172</v>
      </c>
      <c r="AC52" s="55"/>
      <c r="AD52" s="56" t="s">
        <v>173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169</v>
      </c>
      <c r="AA53" s="56" t="s">
        <v>170</v>
      </c>
      <c r="AB53" s="56" t="s">
        <v>171</v>
      </c>
      <c r="AC53" s="56" t="s">
        <v>27</v>
      </c>
      <c r="AD53" s="56" t="s">
        <v>171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174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175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4.8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176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180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181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 t="s">
        <v>118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4.5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v>4.4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v>4.3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4.7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 t="s">
        <v>166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 t="s">
        <v>165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 t="s">
        <v>118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 t="s">
        <v>167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 t="s">
        <v>166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 t="s">
        <v>168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 t="s">
        <v>164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 t="s">
        <v>164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4.9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186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4.9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5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4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4.7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 t="s">
        <v>118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 t="s">
        <v>118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/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/>
      <c r="P308" s="276"/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177</v>
      </c>
      <c r="D315" s="99"/>
      <c r="E315" s="99"/>
      <c r="F315" s="100"/>
      <c r="G315" s="101" t="s">
        <v>178</v>
      </c>
      <c r="H315" s="99"/>
      <c r="I315" s="99"/>
      <c r="J315" s="100"/>
      <c r="K315" s="101" t="s">
        <v>115</v>
      </c>
      <c r="L315" s="99"/>
      <c r="M315" s="99"/>
      <c r="N315" s="100"/>
      <c r="O315" s="23"/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182</v>
      </c>
      <c r="C342" s="143"/>
      <c r="D342" s="143"/>
      <c r="E342" s="144" t="s">
        <v>191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183</v>
      </c>
      <c r="C347" s="143"/>
      <c r="D347" s="143"/>
      <c r="E347" s="144" t="s">
        <v>192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PC1708-171</dc:creator>
  <cp:keywords/>
  <dc:description/>
  <cp:lastModifiedBy>天理市役所</cp:lastModifiedBy>
  <cp:lastPrinted>2021-05-10T00:56:22Z</cp:lastPrinted>
  <dcterms:created xsi:type="dcterms:W3CDTF">2007-10-26T02:24:32Z</dcterms:created>
  <dcterms:modified xsi:type="dcterms:W3CDTF">2021-08-24T06:05:41Z</dcterms:modified>
  <cp:category/>
  <cp:version/>
  <cp:contentType/>
  <cp:contentStatus/>
</cp:coreProperties>
</file>