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  <sheet name="Sheet1" sheetId="2" r:id="rId2"/>
  </sheets>
  <externalReferences>
    <externalReference r:id="rId5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<sst xmlns="http://schemas.openxmlformats.org/spreadsheetml/2006/main" count="934" uniqueCount="192">
  <si>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</si>
  <si>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</si>
  <si>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</si>
  <si>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</si>
  <si>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</si>
  <si>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</si>
  <si>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</si>
  <si>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</si>
  <si>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</si>
  <si>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</si>
  <si>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</si>
  <si>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</si>
  <si>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</si>
  <si>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</si>
  <si>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</si>
  <si>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</si>
  <si>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</si>
  <si>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</si>
  <si>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</si>
  <si>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</si>
  <si>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</si>
  <si>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</si>
  <si>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</si>
  <si>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</si>
  <si>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</si>
  <si>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</si>
  <si>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</si>
  <si>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</si>
  <si>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</si>
  <si>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</si>
  <si>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</si>
  <si>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</si>
  <si>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</si>
  <si>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</si>
  <si>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</si>
  <si>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</si>
  <si>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</si>
  <si>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</si>
  <si>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</si>
  <si>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</si>
  <si>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</si>
  <si>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</si>
  <si>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</si>
  <si>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</si>
  <si>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</si>
  <si>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</si>
  <si>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</si>
  <si>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</si>
  <si>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</si>
  <si>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</si>
  <si>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</si>
  <si>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</si>
  <si>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</si>
  <si>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</si>
  <si>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</si>
  <si>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</si>
  <si>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</si>
  <si>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</si>
  <si>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</si>
  <si>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</si>
  <si>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</si>
  <si>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</si>
  <si>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</si>
  <si>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</si>
  <si>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</si>
  <si>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</si>
  <si>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</si>
  <si>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</si>
  <si>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</si>
  <si>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</si>
  <si>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</si>
  <si>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</si>
  <si>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</si>
  <si>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</si>
  <si>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</si>
  <si>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</si>
  <si>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</si>
  <si>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</si>
  <si>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</si>
  <si>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</si>
  <si>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</si>
  <si>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</si>
  <si>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</si>
  <si>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</si>
  <si>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</si>
  <si>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</si>
  <si>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</si>
  <si>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</si>
  <si>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</si>
  <si>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</si>
  <si>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</si>
  <si>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</si>
  <si>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</si>
  <si>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</si>
  <si>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</si>
  <si>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</si>
  <si>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</si>
  <si>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</si>
  <si>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</si>
  <si>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</si>
  <si>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</si>
  <si>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</si>
  <si>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</si>
  <si>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</si>
  <si>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</si>
  <si>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</si>
  <si>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</si>
  <si>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</si>
  <si>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</si>
  <si>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</si>
  <si>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</si>
  <si>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</si>
  <si>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</si>
  <si>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</si>
  <si>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</si>
  <si>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</si>
  <si>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</si>
  <si>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</si>
  <si>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</si>
  <si>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</si>
  <si>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</si>
  <si>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</si>
  <si>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</si>
  <si>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</si>
  <si>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</si>
  <si>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</si>
  <si>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</si>
  <si>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</si>
  <si>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</si>
  <si>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</si>
  <si>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</si>
  <si>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</si>
  <si>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</si>
  <si>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</si>
  <si>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</si>
  <si>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</si>
  <si>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</si>
  <si>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</si>
  <si>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</si>
  <si>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</si>
  <si>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</si>
  <si>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</si>
  <si>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</si>
  <si>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</si>
  <si>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</si>
  <si>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</si>
  <si>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</si>
  <si>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</si>
  <si>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</si>
  <si>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</si>
  <si>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</si>
  <si>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</si>
  <si>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</si>
  <si>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</si>
  <si>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</si>
  <si>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</si>
  <si>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</si>
  <si>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</si>
  <si>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</si>
  <si>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</si>
  <si>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</si>
  <si>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</si>
  <si>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</si>
  <si>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</si>
  <si>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</si>
  <si>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</si>
  <si>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</si>
  <si>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</si>
  <si>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</si>
  <si>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</si>
  <si>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</si>
  <si>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</si>
  <si>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</si>
  <si>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</si>
  <si>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</si>
  <si>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</si>
  <si>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</si>
  <si>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</si>
  <si>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</si>
  <si>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</si>
  <si>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1-45</t>
  </si>
  <si>
    <t>１　市役所</t>
  </si>
  <si>
    <t>市庁舎・教育委員会</t>
  </si>
  <si>
    <t>教育総務課</t>
  </si>
  <si>
    <t>総務課</t>
  </si>
  <si>
    <t>照明等の節電に努めてください。</t>
  </si>
  <si>
    <t>教育総務課</t>
  </si>
  <si>
    <t>課員による平成30年度環境配慮活動内容の確認</t>
  </si>
  <si>
    <t>平成30年度チェックリスト</t>
  </si>
  <si>
    <t>なし</t>
  </si>
  <si>
    <t>R1.5.9</t>
  </si>
  <si>
    <t>課長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</si>
</sst>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0">
      <selection activeCell="V21" sqref="V2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56</v>
      </c>
      <c r="J2" s="201">
        <f>Y3-1988</f>
        <v>30</v>
      </c>
      <c r="K2" s="204" t="s">
        <v>67</v>
      </c>
      <c r="L2" s="204"/>
      <c r="M2" s="204"/>
      <c r="N2" s="204"/>
      <c r="O2" s="204"/>
      <c r="P2" s="204"/>
      <c r="Q2" s="20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4"/>
      <c r="L3" s="204"/>
      <c r="M3" s="204"/>
      <c r="N3" s="204"/>
      <c r="O3" s="204"/>
      <c r="P3" s="204"/>
      <c r="Q3" s="204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61</v>
      </c>
      <c r="C5" s="165"/>
      <c r="D5" s="165">
        <v>10036001</v>
      </c>
      <c r="E5" s="166"/>
      <c r="F5" s="167" t="s">
        <v>59</v>
      </c>
      <c r="G5" s="168"/>
      <c r="H5" s="169" t="s">
        <v>180</v>
      </c>
      <c r="I5" s="170"/>
      <c r="J5" s="205" t="s">
        <v>60</v>
      </c>
      <c r="K5" s="206"/>
      <c r="L5" s="207"/>
      <c r="M5" s="206">
        <v>9821</v>
      </c>
      <c r="N5" s="206"/>
      <c r="O5" s="208"/>
      <c r="P5" s="209" t="s">
        <v>62</v>
      </c>
      <c r="Q5" s="210"/>
      <c r="R5" s="202">
        <v>43581</v>
      </c>
      <c r="S5" s="202"/>
      <c r="T5" s="202"/>
      <c r="U5" s="203"/>
    </row>
    <row r="6" spans="1:21" ht="29.25" customHeight="1">
      <c r="A6" s="1"/>
      <c r="B6" s="151" t="s">
        <v>57</v>
      </c>
      <c r="C6" s="152"/>
      <c r="D6" s="153" t="s">
        <v>181</v>
      </c>
      <c r="E6" s="154"/>
      <c r="F6" s="154"/>
      <c r="G6" s="155"/>
      <c r="H6" s="156" t="s">
        <v>58</v>
      </c>
      <c r="I6" s="157"/>
      <c r="J6" s="158"/>
      <c r="K6" s="162" t="s">
        <v>182</v>
      </c>
      <c r="L6" s="162"/>
      <c r="M6" s="162"/>
      <c r="N6" s="162"/>
      <c r="O6" s="163"/>
      <c r="P6" s="196" t="s">
        <v>63</v>
      </c>
      <c r="Q6" s="186"/>
      <c r="R6" s="202" t="s">
        <v>190</v>
      </c>
      <c r="S6" s="202"/>
      <c r="T6" s="202"/>
      <c r="U6" s="203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7" t="s">
        <v>184</v>
      </c>
      <c r="L7" s="197"/>
      <c r="M7" s="197"/>
      <c r="N7" s="197"/>
      <c r="O7" s="198"/>
      <c r="P7" s="196" t="s">
        <v>64</v>
      </c>
      <c r="Q7" s="186"/>
      <c r="R7" s="186" t="s">
        <v>65</v>
      </c>
      <c r="S7" s="186"/>
      <c r="T7" s="186" t="s">
        <v>66</v>
      </c>
      <c r="U7" s="187"/>
      <c r="Y7" s="4" t="str">
        <f>K6&amp;D7</f>
        <v>市庁舎・教育委員会教育総務課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12</v>
      </c>
      <c r="G8" s="114"/>
      <c r="H8" s="159"/>
      <c r="I8" s="160"/>
      <c r="J8" s="160"/>
      <c r="K8" s="160"/>
      <c r="L8" s="160"/>
      <c r="M8" s="160"/>
      <c r="N8" s="160"/>
      <c r="O8" s="161"/>
      <c r="P8" s="215"/>
      <c r="Q8" s="216"/>
      <c r="R8" s="216"/>
      <c r="S8" s="216"/>
      <c r="T8" s="190"/>
      <c r="U8" s="191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199" t="s">
        <v>51</v>
      </c>
      <c r="I9" s="199"/>
      <c r="J9" s="99"/>
      <c r="K9" s="99"/>
      <c r="L9" s="99"/>
      <c r="M9" s="99"/>
      <c r="N9" s="99"/>
      <c r="O9" s="100"/>
      <c r="P9" s="217"/>
      <c r="Q9" s="218"/>
      <c r="R9" s="218"/>
      <c r="S9" s="218"/>
      <c r="T9" s="192"/>
      <c r="U9" s="193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59" t="s">
        <v>53</v>
      </c>
      <c r="I10" s="171"/>
      <c r="J10" s="172"/>
      <c r="K10" s="173"/>
      <c r="L10" s="173"/>
      <c r="M10" s="173"/>
      <c r="N10" s="173"/>
      <c r="O10" s="174"/>
      <c r="P10" s="219"/>
      <c r="Q10" s="220"/>
      <c r="R10" s="220"/>
      <c r="S10" s="220"/>
      <c r="T10" s="194"/>
      <c r="U10" s="195"/>
    </row>
    <row r="11" spans="1:21" ht="29.25" customHeight="1" thickBot="1">
      <c r="A11" s="1"/>
      <c r="B11" s="112"/>
      <c r="C11" s="113"/>
      <c r="D11" s="51" t="s">
        <v>54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30</v>
      </c>
      <c r="Z16" s="57">
        <f>INDEX($Z$18:$Z$30,Z17)</f>
        <v>3</v>
      </c>
      <c r="AA16" s="57">
        <f>INDEX($AA$18:$AA$49,AA17)</f>
        <v>22</v>
      </c>
      <c r="AB16" s="57">
        <f>INDEX($AB$18:$AB$29,AB17)</f>
        <v>17</v>
      </c>
      <c r="AC16" s="57">
        <v>15</v>
      </c>
      <c r="AD16" s="57">
        <f>INDEX($AB$18:$AB$29,AD17)</f>
        <v>17</v>
      </c>
      <c r="AE16" s="57">
        <f>INDEX($AE$18:$AE$23,AE17)</f>
        <v>30</v>
      </c>
      <c r="AF16" s="58">
        <f>AF17</f>
        <v>20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1">
        <v>30</v>
      </c>
      <c r="G17" s="222"/>
      <c r="H17" s="42" t="s">
        <v>23</v>
      </c>
      <c r="I17" s="221"/>
      <c r="J17" s="222"/>
      <c r="K17" s="42" t="s">
        <v>24</v>
      </c>
      <c r="L17" s="214"/>
      <c r="M17" s="22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4</v>
      </c>
      <c r="AA17" s="57">
        <v>23</v>
      </c>
      <c r="AB17" s="57">
        <v>11</v>
      </c>
      <c r="AC17" s="57">
        <v>2</v>
      </c>
      <c r="AD17" s="57">
        <v>11</v>
      </c>
      <c r="AE17" s="57">
        <v>4</v>
      </c>
      <c r="AF17" s="58">
        <f>T18</f>
        <v>20</v>
      </c>
    </row>
    <row r="18" spans="1:32" ht="21" customHeight="1">
      <c r="A18" s="1"/>
      <c r="B18" s="97"/>
      <c r="C18" s="97"/>
      <c r="D18" s="97"/>
      <c r="E18" s="214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3" t="s">
        <v>186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3" t="s">
        <v>191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3" t="s">
        <v>187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8" t="s">
        <v>34</v>
      </c>
      <c r="C28" s="239"/>
      <c r="D28" s="240"/>
      <c r="E28" s="133" t="s">
        <v>188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1"/>
      <c r="C29" s="242"/>
      <c r="D29" s="243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4"/>
      <c r="C30" s="245"/>
      <c r="D30" s="246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8" t="s">
        <v>81</v>
      </c>
      <c r="C31" s="239"/>
      <c r="D31" s="240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1"/>
      <c r="C32" s="242"/>
      <c r="D32" s="243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4"/>
      <c r="C33" s="245"/>
      <c r="D33" s="246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7" t="s">
        <v>82</v>
      </c>
      <c r="C34" s="248"/>
      <c r="D34" s="249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0"/>
      <c r="C35" s="251"/>
      <c r="D35" s="252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3"/>
      <c r="C36" s="254"/>
      <c r="D36" s="255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1" t="s">
        <v>83</v>
      </c>
      <c r="C37" s="211"/>
      <c r="D37" s="211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2"/>
      <c r="C38" s="212"/>
      <c r="D38" s="212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2"/>
      <c r="C39" s="212"/>
      <c r="D39" s="212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3"/>
      <c r="C40" s="213"/>
      <c r="D40" s="213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1"/>
      <c r="G43" s="222"/>
      <c r="H43" s="42" t="s">
        <v>23</v>
      </c>
      <c r="I43" s="221"/>
      <c r="J43" s="222"/>
      <c r="K43" s="42" t="s">
        <v>24</v>
      </c>
      <c r="L43" s="214"/>
      <c r="M43" s="22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4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38" t="s">
        <v>34</v>
      </c>
      <c r="C54" s="239"/>
      <c r="D54" s="240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1"/>
      <c r="C55" s="242"/>
      <c r="D55" s="243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4"/>
      <c r="C56" s="245"/>
      <c r="D56" s="246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8" t="s">
        <v>81</v>
      </c>
      <c r="C57" s="239"/>
      <c r="D57" s="240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1"/>
      <c r="C58" s="242"/>
      <c r="D58" s="243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4"/>
      <c r="C59" s="245"/>
      <c r="D59" s="246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7" t="s">
        <v>82</v>
      </c>
      <c r="C60" s="248"/>
      <c r="D60" s="249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50"/>
      <c r="C61" s="251"/>
      <c r="D61" s="252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3"/>
      <c r="C62" s="254"/>
      <c r="D62" s="255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1" t="s">
        <v>83</v>
      </c>
      <c r="C63" s="211"/>
      <c r="D63" s="211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</row>
    <row r="64" spans="1:21" ht="18" customHeight="1">
      <c r="A64" s="1"/>
      <c r="B64" s="212"/>
      <c r="C64" s="212"/>
      <c r="D64" s="212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8" customHeight="1">
      <c r="A65" s="1"/>
      <c r="B65" s="212"/>
      <c r="C65" s="212"/>
      <c r="D65" s="212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8" customHeight="1">
      <c r="A66" s="1"/>
      <c r="B66" s="213"/>
      <c r="C66" s="213"/>
      <c r="D66" s="213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28" t="str">
        <f>Y70</f>
        <v>電気・燃料等使用量の削減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30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4" t="str">
        <f>AD70</f>
        <v>昼休み時間は消灯する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5" t="s">
        <v>1</v>
      </c>
      <c r="D72" s="123"/>
      <c r="E72" s="132" t="s">
        <v>72</v>
      </c>
      <c r="F72" s="132"/>
      <c r="G72" s="132"/>
      <c r="H72" s="132"/>
      <c r="I72" s="132"/>
      <c r="J72" s="132"/>
      <c r="K72" s="10"/>
      <c r="L72" s="178" t="s">
        <v>1</v>
      </c>
      <c r="M72" s="123"/>
      <c r="N72" s="132" t="s">
        <v>73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1"/>
      <c r="D73" s="131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4.9</v>
      </c>
      <c r="F74" s="129"/>
      <c r="G74" s="129"/>
      <c r="H74" s="129"/>
      <c r="I74" s="129"/>
      <c r="J74" s="129"/>
      <c r="K74" s="129"/>
      <c r="L74" s="130" t="s">
        <v>117</v>
      </c>
      <c r="M74" s="131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7"/>
      <c r="L75" s="236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0" t="s">
        <v>125</v>
      </c>
      <c r="F76" s="181"/>
      <c r="G76" s="181"/>
      <c r="H76" s="181"/>
      <c r="I76" s="181"/>
      <c r="J76" s="181"/>
      <c r="K76" s="232"/>
      <c r="L76" s="122" t="s">
        <v>85</v>
      </c>
      <c r="M76" s="123"/>
      <c r="N76" s="180" t="s">
        <v>126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1"/>
      <c r="D77" s="131"/>
      <c r="E77" s="183"/>
      <c r="F77" s="184"/>
      <c r="G77" s="184"/>
      <c r="H77" s="184"/>
      <c r="I77" s="184"/>
      <c r="J77" s="184"/>
      <c r="K77" s="233"/>
      <c r="L77" s="231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8" t="str">
        <f>Y71</f>
        <v>電気・燃料等使用量の削減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30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4" t="str">
        <f>AD71</f>
        <v>晴天時には、窓際の照明を消灯する</v>
      </c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5" t="s">
        <v>1</v>
      </c>
      <c r="D81" s="123"/>
      <c r="E81" s="132" t="s">
        <v>72</v>
      </c>
      <c r="F81" s="132"/>
      <c r="G81" s="132"/>
      <c r="H81" s="132"/>
      <c r="I81" s="132"/>
      <c r="J81" s="132"/>
      <c r="K81" s="10"/>
      <c r="L81" s="178" t="s">
        <v>1</v>
      </c>
      <c r="M81" s="123"/>
      <c r="N81" s="132" t="s">
        <v>73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1"/>
      <c r="D82" s="131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4.6</v>
      </c>
      <c r="F83" s="129"/>
      <c r="G83" s="129"/>
      <c r="H83" s="129"/>
      <c r="I83" s="129"/>
      <c r="J83" s="129"/>
      <c r="K83" s="224"/>
      <c r="L83" s="130" t="s">
        <v>117</v>
      </c>
      <c r="M83" s="131"/>
      <c r="N83" s="129">
        <v>4.6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7"/>
      <c r="L84" s="236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0" t="s">
        <v>125</v>
      </c>
      <c r="F85" s="181"/>
      <c r="G85" s="181"/>
      <c r="H85" s="181"/>
      <c r="I85" s="181"/>
      <c r="J85" s="181"/>
      <c r="K85" s="232"/>
      <c r="L85" s="122" t="s">
        <v>85</v>
      </c>
      <c r="M85" s="123"/>
      <c r="N85" s="180" t="s">
        <v>126</v>
      </c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1"/>
      <c r="D86" s="131"/>
      <c r="E86" s="183"/>
      <c r="F86" s="184"/>
      <c r="G86" s="184"/>
      <c r="H86" s="184"/>
      <c r="I86" s="184"/>
      <c r="J86" s="184"/>
      <c r="K86" s="233"/>
      <c r="L86" s="231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8" t="str">
        <f>Y72</f>
        <v>電気・燃料等使用量の削減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30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4" t="str">
        <f>AD72</f>
        <v>会議室、トイレや湯沸室などの照明は、未使用時消灯する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5" t="s">
        <v>1</v>
      </c>
      <c r="D90" s="123"/>
      <c r="E90" s="132" t="s">
        <v>72</v>
      </c>
      <c r="F90" s="132"/>
      <c r="G90" s="132"/>
      <c r="H90" s="132"/>
      <c r="I90" s="132"/>
      <c r="J90" s="132"/>
      <c r="K90" s="10"/>
      <c r="L90" s="178" t="s">
        <v>1</v>
      </c>
      <c r="M90" s="123"/>
      <c r="N90" s="132" t="s">
        <v>73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20"/>
      <c r="C91" s="231"/>
      <c r="D91" s="131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4.8</v>
      </c>
      <c r="F92" s="129"/>
      <c r="G92" s="129"/>
      <c r="H92" s="129"/>
      <c r="I92" s="129"/>
      <c r="J92" s="129"/>
      <c r="K92" s="224"/>
      <c r="L92" s="130" t="s">
        <v>117</v>
      </c>
      <c r="M92" s="131"/>
      <c r="N92" s="129">
        <v>4.9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7"/>
      <c r="L93" s="236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0" t="s">
        <v>125</v>
      </c>
      <c r="F94" s="181"/>
      <c r="G94" s="181"/>
      <c r="H94" s="181"/>
      <c r="I94" s="181"/>
      <c r="J94" s="181"/>
      <c r="K94" s="232"/>
      <c r="L94" s="122" t="s">
        <v>85</v>
      </c>
      <c r="M94" s="123"/>
      <c r="N94" s="180" t="s">
        <v>126</v>
      </c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1"/>
      <c r="C95" s="231"/>
      <c r="D95" s="131"/>
      <c r="E95" s="183"/>
      <c r="F95" s="184"/>
      <c r="G95" s="184"/>
      <c r="H95" s="184"/>
      <c r="I95" s="184"/>
      <c r="J95" s="184"/>
      <c r="K95" s="233"/>
      <c r="L95" s="231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8" t="str">
        <f>Y73</f>
        <v>電気・燃料等使用量の削減</v>
      </c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30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4" t="str">
        <f>AD73</f>
        <v>週に一度「ノー残業デー」を設定し、定時退庁に努める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30"/>
      <c r="Y98" s="26"/>
      <c r="AD98" s="26"/>
    </row>
    <row r="99" spans="1:30" ht="13.5" customHeight="1">
      <c r="A99" s="1"/>
      <c r="B99" s="120"/>
      <c r="C99" s="235" t="s">
        <v>1</v>
      </c>
      <c r="D99" s="123"/>
      <c r="E99" s="132" t="s">
        <v>72</v>
      </c>
      <c r="F99" s="132"/>
      <c r="G99" s="132"/>
      <c r="H99" s="132"/>
      <c r="I99" s="132"/>
      <c r="J99" s="132"/>
      <c r="K99" s="10"/>
      <c r="L99" s="178" t="s">
        <v>1</v>
      </c>
      <c r="M99" s="123"/>
      <c r="N99" s="132" t="s">
        <v>73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20"/>
      <c r="C100" s="231"/>
      <c r="D100" s="131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4.9</v>
      </c>
      <c r="F101" s="129"/>
      <c r="G101" s="129"/>
      <c r="H101" s="129"/>
      <c r="I101" s="129"/>
      <c r="J101" s="129"/>
      <c r="K101" s="224"/>
      <c r="L101" s="130" t="s">
        <v>117</v>
      </c>
      <c r="M101" s="131"/>
      <c r="N101" s="129">
        <v>4.85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7"/>
      <c r="L102" s="236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0" t="s">
        <v>125</v>
      </c>
      <c r="F103" s="181"/>
      <c r="G103" s="181"/>
      <c r="H103" s="181"/>
      <c r="I103" s="181"/>
      <c r="J103" s="181"/>
      <c r="K103" s="232"/>
      <c r="L103" s="122" t="s">
        <v>85</v>
      </c>
      <c r="M103" s="123"/>
      <c r="N103" s="180" t="s">
        <v>126</v>
      </c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1"/>
      <c r="C104" s="231"/>
      <c r="D104" s="131"/>
      <c r="E104" s="183"/>
      <c r="F104" s="184"/>
      <c r="G104" s="184"/>
      <c r="H104" s="184"/>
      <c r="I104" s="184"/>
      <c r="J104" s="184"/>
      <c r="K104" s="233"/>
      <c r="L104" s="231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8" t="str">
        <f>Y74</f>
        <v>電気・燃料等使用量の削減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30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4" t="str">
        <f>AD74</f>
        <v>ﾊﾟｿｺﾝは、昼休み、退庁・外出及び会議等により長時間使用しない時は、電源を切るかスリープモードに設定する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30"/>
      <c r="Y107" s="26"/>
      <c r="AD107" s="24"/>
    </row>
    <row r="108" spans="1:30" ht="13.5" customHeight="1">
      <c r="A108" s="1"/>
      <c r="B108" s="120"/>
      <c r="C108" s="235" t="s">
        <v>1</v>
      </c>
      <c r="D108" s="123"/>
      <c r="E108" s="132" t="s">
        <v>72</v>
      </c>
      <c r="F108" s="132"/>
      <c r="G108" s="132"/>
      <c r="H108" s="132"/>
      <c r="I108" s="132"/>
      <c r="J108" s="132"/>
      <c r="K108" s="10"/>
      <c r="L108" s="178" t="s">
        <v>1</v>
      </c>
      <c r="M108" s="123"/>
      <c r="N108" s="132" t="s">
        <v>73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20"/>
      <c r="C109" s="231"/>
      <c r="D109" s="131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4.8</v>
      </c>
      <c r="F110" s="129"/>
      <c r="G110" s="129"/>
      <c r="H110" s="129"/>
      <c r="I110" s="129"/>
      <c r="J110" s="129"/>
      <c r="K110" s="224"/>
      <c r="L110" s="130" t="s">
        <v>117</v>
      </c>
      <c r="M110" s="131"/>
      <c r="N110" s="129">
        <v>4.86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7"/>
      <c r="L111" s="236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0" t="s">
        <v>125</v>
      </c>
      <c r="F112" s="181"/>
      <c r="G112" s="181"/>
      <c r="H112" s="181"/>
      <c r="I112" s="181"/>
      <c r="J112" s="181"/>
      <c r="K112" s="232"/>
      <c r="L112" s="122" t="s">
        <v>85</v>
      </c>
      <c r="M112" s="123"/>
      <c r="N112" s="180" t="s">
        <v>126</v>
      </c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1"/>
      <c r="C113" s="231"/>
      <c r="D113" s="131"/>
      <c r="E113" s="183"/>
      <c r="F113" s="184"/>
      <c r="G113" s="184"/>
      <c r="H113" s="184"/>
      <c r="I113" s="184"/>
      <c r="J113" s="184"/>
      <c r="K113" s="233"/>
      <c r="L113" s="231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8" t="str">
        <f>Y75</f>
        <v>電気・燃料等使用量の削減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30"/>
      <c r="U115" s="29"/>
    </row>
    <row r="116" spans="1:21" ht="24.75" customHeight="1">
      <c r="A116" s="1"/>
      <c r="B116" s="120"/>
      <c r="C116" s="117"/>
      <c r="D116" s="118"/>
      <c r="E116" s="234" t="str">
        <f>AD75</f>
        <v>上下2階程度の近隣階へはエレベーターを使わず、極力階段を利用する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30"/>
    </row>
    <row r="117" spans="1:21" ht="13.5" customHeight="1">
      <c r="A117" s="1"/>
      <c r="B117" s="120"/>
      <c r="C117" s="235" t="s">
        <v>1</v>
      </c>
      <c r="D117" s="123"/>
      <c r="E117" s="132" t="s">
        <v>72</v>
      </c>
      <c r="F117" s="132"/>
      <c r="G117" s="132"/>
      <c r="H117" s="132"/>
      <c r="I117" s="132"/>
      <c r="J117" s="132"/>
      <c r="K117" s="10"/>
      <c r="L117" s="178" t="s">
        <v>1</v>
      </c>
      <c r="M117" s="123"/>
      <c r="N117" s="132" t="s">
        <v>73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20"/>
      <c r="C118" s="231"/>
      <c r="D118" s="131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4.8</v>
      </c>
      <c r="F119" s="129"/>
      <c r="G119" s="129"/>
      <c r="H119" s="129"/>
      <c r="I119" s="129"/>
      <c r="J119" s="129"/>
      <c r="K119" s="224"/>
      <c r="L119" s="130" t="s">
        <v>117</v>
      </c>
      <c r="M119" s="131"/>
      <c r="N119" s="129">
        <v>4.83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7"/>
      <c r="L120" s="236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0" t="s">
        <v>125</v>
      </c>
      <c r="F121" s="181"/>
      <c r="G121" s="181"/>
      <c r="H121" s="181"/>
      <c r="I121" s="181"/>
      <c r="J121" s="181"/>
      <c r="K121" s="232"/>
      <c r="L121" s="122" t="s">
        <v>85</v>
      </c>
      <c r="M121" s="123"/>
      <c r="N121" s="180" t="s">
        <v>126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1"/>
      <c r="C122" s="231"/>
      <c r="D122" s="131"/>
      <c r="E122" s="183"/>
      <c r="F122" s="184"/>
      <c r="G122" s="184"/>
      <c r="H122" s="184"/>
      <c r="I122" s="184"/>
      <c r="J122" s="184"/>
      <c r="K122" s="233"/>
      <c r="L122" s="231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8" t="str">
        <f>Y76</f>
        <v>電気・燃料等使用量の削減</v>
      </c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30"/>
      <c r="U124" s="29"/>
    </row>
    <row r="125" spans="1:21" ht="24.75" customHeight="1">
      <c r="A125" s="1"/>
      <c r="B125" s="120"/>
      <c r="C125" s="117"/>
      <c r="D125" s="118"/>
      <c r="E125" s="234" t="str">
        <f>AD76</f>
        <v>冷暖房効率の向上を図るため、カーテン、ブラインドを活用する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30"/>
    </row>
    <row r="126" spans="1:21" ht="13.5" customHeight="1">
      <c r="A126" s="1"/>
      <c r="B126" s="120"/>
      <c r="C126" s="235" t="s">
        <v>1</v>
      </c>
      <c r="D126" s="123"/>
      <c r="E126" s="132" t="s">
        <v>72</v>
      </c>
      <c r="F126" s="132"/>
      <c r="G126" s="132"/>
      <c r="H126" s="132"/>
      <c r="I126" s="132"/>
      <c r="J126" s="132"/>
      <c r="K126" s="10"/>
      <c r="L126" s="178" t="s">
        <v>1</v>
      </c>
      <c r="M126" s="123"/>
      <c r="N126" s="132" t="s">
        <v>73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20"/>
      <c r="C127" s="231"/>
      <c r="D127" s="131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4.9</v>
      </c>
      <c r="F128" s="129"/>
      <c r="G128" s="129"/>
      <c r="H128" s="129"/>
      <c r="I128" s="129"/>
      <c r="J128" s="129"/>
      <c r="K128" s="224"/>
      <c r="L128" s="130" t="s">
        <v>117</v>
      </c>
      <c r="M128" s="131"/>
      <c r="N128" s="129">
        <v>4.83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7"/>
      <c r="L129" s="236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0" t="s">
        <v>125</v>
      </c>
      <c r="F130" s="181"/>
      <c r="G130" s="181"/>
      <c r="H130" s="181"/>
      <c r="I130" s="181"/>
      <c r="J130" s="181"/>
      <c r="K130" s="232"/>
      <c r="L130" s="122" t="s">
        <v>85</v>
      </c>
      <c r="M130" s="123"/>
      <c r="N130" s="180" t="s">
        <v>126</v>
      </c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1"/>
      <c r="C131" s="231"/>
      <c r="D131" s="131"/>
      <c r="E131" s="183"/>
      <c r="F131" s="184"/>
      <c r="G131" s="184"/>
      <c r="H131" s="184"/>
      <c r="I131" s="184"/>
      <c r="J131" s="184"/>
      <c r="K131" s="233"/>
      <c r="L131" s="231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8" t="str">
        <f>Y77</f>
        <v>公用車燃料使用量の削減</v>
      </c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30"/>
      <c r="U133" s="29"/>
    </row>
    <row r="134" spans="1:21" ht="24.75" customHeight="1">
      <c r="A134" s="1"/>
      <c r="B134" s="120"/>
      <c r="C134" s="117"/>
      <c r="D134" s="118"/>
      <c r="E134" s="234" t="str">
        <f>AD77</f>
        <v>カーエアコンの適切な温度管理を行う</v>
      </c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30"/>
    </row>
    <row r="135" spans="1:21" ht="13.5" customHeight="1">
      <c r="A135" s="1"/>
      <c r="B135" s="120"/>
      <c r="C135" s="235" t="s">
        <v>1</v>
      </c>
      <c r="D135" s="123"/>
      <c r="E135" s="132" t="s">
        <v>72</v>
      </c>
      <c r="F135" s="132"/>
      <c r="G135" s="132"/>
      <c r="H135" s="132"/>
      <c r="I135" s="132"/>
      <c r="J135" s="132"/>
      <c r="K135" s="10"/>
      <c r="L135" s="178" t="s">
        <v>1</v>
      </c>
      <c r="M135" s="123"/>
      <c r="N135" s="132" t="s">
        <v>73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20"/>
      <c r="C136" s="231"/>
      <c r="D136" s="131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4.8</v>
      </c>
      <c r="F137" s="129"/>
      <c r="G137" s="129"/>
      <c r="H137" s="129"/>
      <c r="I137" s="129"/>
      <c r="J137" s="129"/>
      <c r="K137" s="224"/>
      <c r="L137" s="130" t="s">
        <v>117</v>
      </c>
      <c r="M137" s="131"/>
      <c r="N137" s="129">
        <v>4.86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7"/>
      <c r="L138" s="236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0" t="s">
        <v>125</v>
      </c>
      <c r="F139" s="181"/>
      <c r="G139" s="181"/>
      <c r="H139" s="181"/>
      <c r="I139" s="181"/>
      <c r="J139" s="181"/>
      <c r="K139" s="232"/>
      <c r="L139" s="122" t="s">
        <v>85</v>
      </c>
      <c r="M139" s="123"/>
      <c r="N139" s="180" t="s">
        <v>126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1"/>
      <c r="C140" s="231"/>
      <c r="D140" s="131"/>
      <c r="E140" s="183"/>
      <c r="F140" s="184"/>
      <c r="G140" s="184"/>
      <c r="H140" s="184"/>
      <c r="I140" s="184"/>
      <c r="J140" s="184"/>
      <c r="K140" s="233"/>
      <c r="L140" s="231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8" t="str">
        <f>Y78</f>
        <v>公用車燃料使用量の削減</v>
      </c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30"/>
      <c r="U142" s="29"/>
    </row>
    <row r="143" spans="1:21" ht="24.75" customHeight="1">
      <c r="A143" s="1"/>
      <c r="B143" s="120"/>
      <c r="C143" s="117"/>
      <c r="D143" s="118"/>
      <c r="E143" s="234" t="str">
        <f>AD78</f>
        <v>人待ち荷下ろしなどで駐停車するときは、待機時にエンジンを停止するなどアイドリング・ストップを行う</v>
      </c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30"/>
    </row>
    <row r="144" spans="1:21" ht="13.5" customHeight="1">
      <c r="A144" s="1"/>
      <c r="B144" s="120"/>
      <c r="C144" s="235" t="s">
        <v>1</v>
      </c>
      <c r="D144" s="123"/>
      <c r="E144" s="132" t="s">
        <v>72</v>
      </c>
      <c r="F144" s="132"/>
      <c r="G144" s="132"/>
      <c r="H144" s="132"/>
      <c r="I144" s="132"/>
      <c r="J144" s="132"/>
      <c r="K144" s="10"/>
      <c r="L144" s="178" t="s">
        <v>1</v>
      </c>
      <c r="M144" s="123"/>
      <c r="N144" s="132" t="s">
        <v>73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20"/>
      <c r="C145" s="231"/>
      <c r="D145" s="131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4.8</v>
      </c>
      <c r="F146" s="129"/>
      <c r="G146" s="129"/>
      <c r="H146" s="129"/>
      <c r="I146" s="129"/>
      <c r="J146" s="129"/>
      <c r="K146" s="224"/>
      <c r="L146" s="130" t="s">
        <v>117</v>
      </c>
      <c r="M146" s="131"/>
      <c r="N146" s="129">
        <v>4.85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7"/>
      <c r="L147" s="236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0" t="s">
        <v>125</v>
      </c>
      <c r="F148" s="181"/>
      <c r="G148" s="181"/>
      <c r="H148" s="181"/>
      <c r="I148" s="181"/>
      <c r="J148" s="181"/>
      <c r="K148" s="232"/>
      <c r="L148" s="122" t="s">
        <v>85</v>
      </c>
      <c r="M148" s="123"/>
      <c r="N148" s="180" t="s">
        <v>126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1"/>
      <c r="C149" s="231"/>
      <c r="D149" s="131"/>
      <c r="E149" s="183"/>
      <c r="F149" s="184"/>
      <c r="G149" s="184"/>
      <c r="H149" s="184"/>
      <c r="I149" s="184"/>
      <c r="J149" s="184"/>
      <c r="K149" s="233"/>
      <c r="L149" s="231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8" t="str">
        <f>Y79</f>
        <v>公用車燃料使用量の削減</v>
      </c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30"/>
      <c r="U151" s="29"/>
    </row>
    <row r="152" spans="1:21" ht="24.75" customHeight="1">
      <c r="A152" s="1"/>
      <c r="B152" s="120"/>
      <c r="C152" s="117"/>
      <c r="D152" s="118"/>
      <c r="E152" s="234" t="str">
        <f>AD79</f>
        <v>急発進、急加速をしないなどエコドライブを行う</v>
      </c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30"/>
    </row>
    <row r="153" spans="1:21" ht="13.5" customHeight="1">
      <c r="A153" s="1"/>
      <c r="B153" s="120"/>
      <c r="C153" s="235" t="s">
        <v>1</v>
      </c>
      <c r="D153" s="123"/>
      <c r="E153" s="132" t="s">
        <v>72</v>
      </c>
      <c r="F153" s="132"/>
      <c r="G153" s="132"/>
      <c r="H153" s="132"/>
      <c r="I153" s="132"/>
      <c r="J153" s="132"/>
      <c r="K153" s="10"/>
      <c r="L153" s="178" t="s">
        <v>1</v>
      </c>
      <c r="M153" s="123"/>
      <c r="N153" s="132" t="s">
        <v>73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20"/>
      <c r="C154" s="231"/>
      <c r="D154" s="131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4.8</v>
      </c>
      <c r="F155" s="129"/>
      <c r="G155" s="129"/>
      <c r="H155" s="129"/>
      <c r="I155" s="129"/>
      <c r="J155" s="129"/>
      <c r="K155" s="224"/>
      <c r="L155" s="130" t="s">
        <v>117</v>
      </c>
      <c r="M155" s="131"/>
      <c r="N155" s="129">
        <v>4.9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7"/>
      <c r="L156" s="236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0" t="s">
        <v>125</v>
      </c>
      <c r="F157" s="181"/>
      <c r="G157" s="181"/>
      <c r="H157" s="181"/>
      <c r="I157" s="181"/>
      <c r="J157" s="181"/>
      <c r="K157" s="232"/>
      <c r="L157" s="122" t="s">
        <v>85</v>
      </c>
      <c r="M157" s="123"/>
      <c r="N157" s="180" t="s">
        <v>126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1"/>
      <c r="C158" s="231"/>
      <c r="D158" s="131"/>
      <c r="E158" s="183"/>
      <c r="F158" s="184"/>
      <c r="G158" s="184"/>
      <c r="H158" s="184"/>
      <c r="I158" s="184"/>
      <c r="J158" s="184"/>
      <c r="K158" s="233"/>
      <c r="L158" s="231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8" t="str">
        <f>Y80</f>
        <v>公用車燃料使用量の削減</v>
      </c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30"/>
      <c r="U160" s="29"/>
    </row>
    <row r="161" spans="1:21" ht="24.75" customHeight="1">
      <c r="A161" s="1"/>
      <c r="B161" s="120"/>
      <c r="C161" s="117"/>
      <c r="D161" s="118"/>
      <c r="E161" s="234" t="str">
        <f>AD80</f>
        <v>できる限り相乗りに努める</v>
      </c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30"/>
    </row>
    <row r="162" spans="1:21" ht="13.5" customHeight="1">
      <c r="A162" s="1"/>
      <c r="B162" s="120"/>
      <c r="C162" s="235" t="s">
        <v>1</v>
      </c>
      <c r="D162" s="123"/>
      <c r="E162" s="132" t="s">
        <v>72</v>
      </c>
      <c r="F162" s="132"/>
      <c r="G162" s="132"/>
      <c r="H162" s="132"/>
      <c r="I162" s="132"/>
      <c r="J162" s="132"/>
      <c r="K162" s="10"/>
      <c r="L162" s="178" t="s">
        <v>1</v>
      </c>
      <c r="M162" s="123"/>
      <c r="N162" s="132" t="s">
        <v>73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20"/>
      <c r="C163" s="231"/>
      <c r="D163" s="131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4.8</v>
      </c>
      <c r="F164" s="129"/>
      <c r="G164" s="129"/>
      <c r="H164" s="129"/>
      <c r="I164" s="129"/>
      <c r="J164" s="129"/>
      <c r="K164" s="224"/>
      <c r="L164" s="130" t="s">
        <v>117</v>
      </c>
      <c r="M164" s="131"/>
      <c r="N164" s="129">
        <v>4.78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7"/>
      <c r="L165" s="236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0" t="s">
        <v>125</v>
      </c>
      <c r="F166" s="181"/>
      <c r="G166" s="181"/>
      <c r="H166" s="181"/>
      <c r="I166" s="181"/>
      <c r="J166" s="181"/>
      <c r="K166" s="232"/>
      <c r="L166" s="122" t="s">
        <v>85</v>
      </c>
      <c r="M166" s="123"/>
      <c r="N166" s="180" t="s">
        <v>126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1"/>
      <c r="C167" s="231"/>
      <c r="D167" s="131"/>
      <c r="E167" s="183"/>
      <c r="F167" s="184"/>
      <c r="G167" s="184"/>
      <c r="H167" s="184"/>
      <c r="I167" s="184"/>
      <c r="J167" s="184"/>
      <c r="K167" s="233"/>
      <c r="L167" s="231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8" t="str">
        <f>Y81</f>
        <v>廃棄物排出量の削減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30"/>
      <c r="U169" s="29"/>
    </row>
    <row r="170" spans="1:21" ht="24.75" customHeight="1">
      <c r="A170" s="1"/>
      <c r="B170" s="120"/>
      <c r="C170" s="117"/>
      <c r="D170" s="118"/>
      <c r="E170" s="234" t="str">
        <f>AD81</f>
        <v>会議での資料入れの封筒は、原則配布しない</v>
      </c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30"/>
    </row>
    <row r="171" spans="1:21" ht="13.5" customHeight="1">
      <c r="A171" s="1"/>
      <c r="B171" s="120"/>
      <c r="C171" s="235" t="s">
        <v>1</v>
      </c>
      <c r="D171" s="123"/>
      <c r="E171" s="132" t="s">
        <v>72</v>
      </c>
      <c r="F171" s="132"/>
      <c r="G171" s="132"/>
      <c r="H171" s="132"/>
      <c r="I171" s="132"/>
      <c r="J171" s="132"/>
      <c r="K171" s="10"/>
      <c r="L171" s="178" t="s">
        <v>1</v>
      </c>
      <c r="M171" s="123"/>
      <c r="N171" s="132" t="s">
        <v>73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20"/>
      <c r="C172" s="231"/>
      <c r="D172" s="131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4.9</v>
      </c>
      <c r="F173" s="129"/>
      <c r="G173" s="129"/>
      <c r="H173" s="129"/>
      <c r="I173" s="129"/>
      <c r="J173" s="129"/>
      <c r="K173" s="224"/>
      <c r="L173" s="130" t="s">
        <v>117</v>
      </c>
      <c r="M173" s="131"/>
      <c r="N173" s="129">
        <v>4.78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7"/>
      <c r="L174" s="236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0" t="s">
        <v>125</v>
      </c>
      <c r="F175" s="181"/>
      <c r="G175" s="181"/>
      <c r="H175" s="181"/>
      <c r="I175" s="181"/>
      <c r="J175" s="181"/>
      <c r="K175" s="232"/>
      <c r="L175" s="122" t="s">
        <v>85</v>
      </c>
      <c r="M175" s="123"/>
      <c r="N175" s="180" t="s">
        <v>126</v>
      </c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1"/>
      <c r="C176" s="231"/>
      <c r="D176" s="131"/>
      <c r="E176" s="183"/>
      <c r="F176" s="184"/>
      <c r="G176" s="184"/>
      <c r="H176" s="184"/>
      <c r="I176" s="184"/>
      <c r="J176" s="184"/>
      <c r="K176" s="233"/>
      <c r="L176" s="231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8" t="str">
        <f>Y82</f>
        <v>廃棄物排出量の削減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30"/>
      <c r="U178" s="29"/>
    </row>
    <row r="179" spans="1:21" ht="24.75" customHeight="1">
      <c r="A179" s="1"/>
      <c r="B179" s="120"/>
      <c r="C179" s="117"/>
      <c r="D179" s="118"/>
      <c r="E179" s="234" t="str">
        <f>AD82</f>
        <v>ファイル類、使用済み封筒は再使用に努める</v>
      </c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30"/>
    </row>
    <row r="180" spans="1:21" ht="13.5" customHeight="1">
      <c r="A180" s="1"/>
      <c r="B180" s="120"/>
      <c r="C180" s="235" t="s">
        <v>1</v>
      </c>
      <c r="D180" s="123"/>
      <c r="E180" s="132" t="s">
        <v>72</v>
      </c>
      <c r="F180" s="132"/>
      <c r="G180" s="132"/>
      <c r="H180" s="132"/>
      <c r="I180" s="132"/>
      <c r="J180" s="132"/>
      <c r="K180" s="10"/>
      <c r="L180" s="178" t="s">
        <v>1</v>
      </c>
      <c r="M180" s="123"/>
      <c r="N180" s="132" t="s">
        <v>73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20"/>
      <c r="C181" s="231"/>
      <c r="D181" s="131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4.8</v>
      </c>
      <c r="F182" s="129"/>
      <c r="G182" s="129"/>
      <c r="H182" s="129"/>
      <c r="I182" s="129"/>
      <c r="J182" s="129"/>
      <c r="K182" s="224"/>
      <c r="L182" s="130" t="s">
        <v>117</v>
      </c>
      <c r="M182" s="131"/>
      <c r="N182" s="129">
        <v>4.81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7"/>
      <c r="L183" s="236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0" t="s">
        <v>125</v>
      </c>
      <c r="F184" s="181"/>
      <c r="G184" s="181"/>
      <c r="H184" s="181"/>
      <c r="I184" s="181"/>
      <c r="J184" s="181"/>
      <c r="K184" s="232"/>
      <c r="L184" s="122" t="s">
        <v>85</v>
      </c>
      <c r="M184" s="123"/>
      <c r="N184" s="180" t="s">
        <v>126</v>
      </c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1"/>
      <c r="C185" s="231"/>
      <c r="D185" s="131"/>
      <c r="E185" s="183"/>
      <c r="F185" s="184"/>
      <c r="G185" s="184"/>
      <c r="H185" s="184"/>
      <c r="I185" s="184"/>
      <c r="J185" s="184"/>
      <c r="K185" s="233"/>
      <c r="L185" s="231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8" t="str">
        <f>Y83</f>
        <v>廃棄物排出量の削減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30"/>
      <c r="U187" s="29"/>
    </row>
    <row r="188" spans="1:21" ht="24.75" customHeight="1">
      <c r="A188" s="1"/>
      <c r="B188" s="120"/>
      <c r="C188" s="117"/>
      <c r="D188" s="118"/>
      <c r="E188" s="234" t="str">
        <f>AD83</f>
        <v>トナーカートリッジ・インクカートリッジは販売業者等による回収・再利用を徹底する</v>
      </c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30"/>
    </row>
    <row r="189" spans="1:21" ht="13.5" customHeight="1">
      <c r="A189" s="1"/>
      <c r="B189" s="120"/>
      <c r="C189" s="235" t="s">
        <v>1</v>
      </c>
      <c r="D189" s="123"/>
      <c r="E189" s="132" t="s">
        <v>72</v>
      </c>
      <c r="F189" s="132"/>
      <c r="G189" s="132"/>
      <c r="H189" s="132"/>
      <c r="I189" s="132"/>
      <c r="J189" s="132"/>
      <c r="K189" s="10"/>
      <c r="L189" s="178" t="s">
        <v>1</v>
      </c>
      <c r="M189" s="123"/>
      <c r="N189" s="132" t="s">
        <v>73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20"/>
      <c r="C190" s="231"/>
      <c r="D190" s="131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4.8</v>
      </c>
      <c r="F191" s="129"/>
      <c r="G191" s="129"/>
      <c r="H191" s="129"/>
      <c r="I191" s="129"/>
      <c r="J191" s="129"/>
      <c r="K191" s="224"/>
      <c r="L191" s="130" t="s">
        <v>117</v>
      </c>
      <c r="M191" s="131"/>
      <c r="N191" s="129">
        <v>4.81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7"/>
      <c r="L192" s="236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0" t="s">
        <v>125</v>
      </c>
      <c r="F193" s="181"/>
      <c r="G193" s="181"/>
      <c r="H193" s="181"/>
      <c r="I193" s="181"/>
      <c r="J193" s="181"/>
      <c r="K193" s="232"/>
      <c r="L193" s="122" t="s">
        <v>85</v>
      </c>
      <c r="M193" s="123"/>
      <c r="N193" s="180" t="s">
        <v>126</v>
      </c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1"/>
      <c r="C194" s="231"/>
      <c r="D194" s="131"/>
      <c r="E194" s="183"/>
      <c r="F194" s="184"/>
      <c r="G194" s="184"/>
      <c r="H194" s="184"/>
      <c r="I194" s="184"/>
      <c r="J194" s="184"/>
      <c r="K194" s="233"/>
      <c r="L194" s="231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8" t="str">
        <f>Y84</f>
        <v>廃棄物排出量の削減</v>
      </c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30"/>
      <c r="U196" s="29"/>
    </row>
    <row r="197" spans="1:21" ht="24.75" customHeight="1">
      <c r="A197" s="1"/>
      <c r="B197" s="120"/>
      <c r="C197" s="117"/>
      <c r="D197" s="118"/>
      <c r="E197" s="234" t="str">
        <f>AD84</f>
        <v>本市が定める分別方法に従い、分別回収を徹底し資源化を推進する</v>
      </c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30"/>
    </row>
    <row r="198" spans="1:21" ht="13.5" customHeight="1">
      <c r="A198" s="1"/>
      <c r="B198" s="120"/>
      <c r="C198" s="235" t="s">
        <v>1</v>
      </c>
      <c r="D198" s="123"/>
      <c r="E198" s="132" t="s">
        <v>72</v>
      </c>
      <c r="F198" s="132"/>
      <c r="G198" s="132"/>
      <c r="H198" s="132"/>
      <c r="I198" s="132"/>
      <c r="J198" s="132"/>
      <c r="K198" s="10"/>
      <c r="L198" s="178" t="s">
        <v>1</v>
      </c>
      <c r="M198" s="123"/>
      <c r="N198" s="132" t="s">
        <v>73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20"/>
      <c r="C199" s="231"/>
      <c r="D199" s="131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4.8</v>
      </c>
      <c r="F200" s="129"/>
      <c r="G200" s="129"/>
      <c r="H200" s="129"/>
      <c r="I200" s="129"/>
      <c r="J200" s="129"/>
      <c r="K200" s="224"/>
      <c r="L200" s="130" t="s">
        <v>117</v>
      </c>
      <c r="M200" s="131"/>
      <c r="N200" s="129">
        <v>4.86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7"/>
      <c r="L201" s="236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0" t="s">
        <v>125</v>
      </c>
      <c r="F202" s="181"/>
      <c r="G202" s="181"/>
      <c r="H202" s="181"/>
      <c r="I202" s="181"/>
      <c r="J202" s="181"/>
      <c r="K202" s="232"/>
      <c r="L202" s="122" t="s">
        <v>85</v>
      </c>
      <c r="M202" s="123"/>
      <c r="N202" s="180" t="s">
        <v>126</v>
      </c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1"/>
      <c r="C203" s="231"/>
      <c r="D203" s="131"/>
      <c r="E203" s="183"/>
      <c r="F203" s="184"/>
      <c r="G203" s="184"/>
      <c r="H203" s="184"/>
      <c r="I203" s="184"/>
      <c r="J203" s="184"/>
      <c r="K203" s="233"/>
      <c r="L203" s="231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8" t="str">
        <f>Y85</f>
        <v>廃棄物排出量の削減</v>
      </c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30"/>
      <c r="U205" s="29"/>
    </row>
    <row r="206" spans="1:21" ht="24.75" customHeight="1">
      <c r="A206" s="1"/>
      <c r="B206" s="120"/>
      <c r="C206" s="117"/>
      <c r="D206" s="118"/>
      <c r="E206" s="234" t="str">
        <f>AD85</f>
        <v>破棄に注意を要する文書は極力シュレッダーをかけ、紙のリサイクルに回す</v>
      </c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30"/>
    </row>
    <row r="207" spans="1:21" ht="13.5" customHeight="1">
      <c r="A207" s="1"/>
      <c r="B207" s="120"/>
      <c r="C207" s="235" t="s">
        <v>1</v>
      </c>
      <c r="D207" s="123"/>
      <c r="E207" s="132" t="s">
        <v>72</v>
      </c>
      <c r="F207" s="132"/>
      <c r="G207" s="132"/>
      <c r="H207" s="132"/>
      <c r="I207" s="132"/>
      <c r="J207" s="132"/>
      <c r="K207" s="10"/>
      <c r="L207" s="178" t="s">
        <v>1</v>
      </c>
      <c r="M207" s="123"/>
      <c r="N207" s="132" t="s">
        <v>73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20"/>
      <c r="C208" s="231"/>
      <c r="D208" s="131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4.8</v>
      </c>
      <c r="F209" s="129"/>
      <c r="G209" s="129"/>
      <c r="H209" s="129"/>
      <c r="I209" s="129"/>
      <c r="J209" s="129"/>
      <c r="K209" s="224"/>
      <c r="L209" s="130" t="s">
        <v>117</v>
      </c>
      <c r="M209" s="131"/>
      <c r="N209" s="129">
        <v>4.88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7"/>
      <c r="L210" s="236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0" t="s">
        <v>125</v>
      </c>
      <c r="F211" s="181"/>
      <c r="G211" s="181"/>
      <c r="H211" s="181"/>
      <c r="I211" s="181"/>
      <c r="J211" s="181"/>
      <c r="K211" s="232"/>
      <c r="L211" s="122" t="s">
        <v>85</v>
      </c>
      <c r="M211" s="123"/>
      <c r="N211" s="180" t="s">
        <v>126</v>
      </c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1"/>
      <c r="C212" s="231"/>
      <c r="D212" s="131"/>
      <c r="E212" s="183"/>
      <c r="F212" s="184"/>
      <c r="G212" s="184"/>
      <c r="H212" s="184"/>
      <c r="I212" s="184"/>
      <c r="J212" s="184"/>
      <c r="K212" s="233"/>
      <c r="L212" s="231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8" t="str">
        <f>Y86</f>
        <v>紙・コピー用紙の使用量の削減</v>
      </c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30"/>
      <c r="U214" s="29"/>
    </row>
    <row r="215" spans="1:21" ht="24.75" customHeight="1">
      <c r="A215" s="1"/>
      <c r="B215" s="120"/>
      <c r="C215" s="117"/>
      <c r="D215" s="118"/>
      <c r="E215" s="234" t="str">
        <f>AD86</f>
        <v>両面印刷、ミスコピー裏面利用を徹底する</v>
      </c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30"/>
    </row>
    <row r="216" spans="1:21" ht="13.5" customHeight="1">
      <c r="A216" s="1"/>
      <c r="B216" s="120"/>
      <c r="C216" s="235" t="s">
        <v>1</v>
      </c>
      <c r="D216" s="123"/>
      <c r="E216" s="132" t="s">
        <v>72</v>
      </c>
      <c r="F216" s="132"/>
      <c r="G216" s="132"/>
      <c r="H216" s="132"/>
      <c r="I216" s="132"/>
      <c r="J216" s="132"/>
      <c r="K216" s="10"/>
      <c r="L216" s="178" t="s">
        <v>1</v>
      </c>
      <c r="M216" s="123"/>
      <c r="N216" s="132" t="s">
        <v>73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20"/>
      <c r="C217" s="231"/>
      <c r="D217" s="131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4.8</v>
      </c>
      <c r="F218" s="129"/>
      <c r="G218" s="129"/>
      <c r="H218" s="129"/>
      <c r="I218" s="129"/>
      <c r="J218" s="129"/>
      <c r="K218" s="224"/>
      <c r="L218" s="130" t="s">
        <v>117</v>
      </c>
      <c r="M218" s="131"/>
      <c r="N218" s="129">
        <v>4.85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7"/>
      <c r="L219" s="236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0" t="s">
        <v>125</v>
      </c>
      <c r="F220" s="181"/>
      <c r="G220" s="181"/>
      <c r="H220" s="181"/>
      <c r="I220" s="181"/>
      <c r="J220" s="181"/>
      <c r="K220" s="232"/>
      <c r="L220" s="122" t="s">
        <v>85</v>
      </c>
      <c r="M220" s="123"/>
      <c r="N220" s="180" t="s">
        <v>126</v>
      </c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1"/>
      <c r="C221" s="231"/>
      <c r="D221" s="131"/>
      <c r="E221" s="183"/>
      <c r="F221" s="184"/>
      <c r="G221" s="184"/>
      <c r="H221" s="184"/>
      <c r="I221" s="184"/>
      <c r="J221" s="184"/>
      <c r="K221" s="233"/>
      <c r="L221" s="231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8" t="str">
        <f>Y87</f>
        <v>紙・コピー用紙の使用量の削減</v>
      </c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30"/>
      <c r="U223" s="29"/>
    </row>
    <row r="224" spans="1:21" ht="24.75" customHeight="1">
      <c r="A224" s="1"/>
      <c r="B224" s="120"/>
      <c r="C224" s="117"/>
      <c r="D224" s="118"/>
      <c r="E224" s="234" t="str">
        <f>AD87</f>
        <v>コピー機の不要紙の発生を防止する</v>
      </c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30"/>
    </row>
    <row r="225" spans="1:21" ht="13.5" customHeight="1">
      <c r="A225" s="1"/>
      <c r="B225" s="120"/>
      <c r="C225" s="235" t="s">
        <v>1</v>
      </c>
      <c r="D225" s="123"/>
      <c r="E225" s="132" t="s">
        <v>72</v>
      </c>
      <c r="F225" s="132"/>
      <c r="G225" s="132"/>
      <c r="H225" s="132"/>
      <c r="I225" s="132"/>
      <c r="J225" s="132"/>
      <c r="K225" s="10"/>
      <c r="L225" s="178" t="s">
        <v>1</v>
      </c>
      <c r="M225" s="123"/>
      <c r="N225" s="132" t="s">
        <v>73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20"/>
      <c r="C226" s="231"/>
      <c r="D226" s="131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4.8</v>
      </c>
      <c r="F227" s="129"/>
      <c r="G227" s="129"/>
      <c r="H227" s="129"/>
      <c r="I227" s="129"/>
      <c r="J227" s="129"/>
      <c r="K227" s="224"/>
      <c r="L227" s="130" t="s">
        <v>117</v>
      </c>
      <c r="M227" s="131"/>
      <c r="N227" s="129">
        <v>4.81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7"/>
      <c r="L228" s="236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0" t="s">
        <v>125</v>
      </c>
      <c r="F229" s="181"/>
      <c r="G229" s="181"/>
      <c r="H229" s="181"/>
      <c r="I229" s="181"/>
      <c r="J229" s="181"/>
      <c r="K229" s="232"/>
      <c r="L229" s="122" t="s">
        <v>85</v>
      </c>
      <c r="M229" s="123"/>
      <c r="N229" s="180" t="s">
        <v>126</v>
      </c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1"/>
      <c r="C230" s="231"/>
      <c r="D230" s="131"/>
      <c r="E230" s="183"/>
      <c r="F230" s="184"/>
      <c r="G230" s="184"/>
      <c r="H230" s="184"/>
      <c r="I230" s="184"/>
      <c r="J230" s="184"/>
      <c r="K230" s="233"/>
      <c r="L230" s="231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8" t="str">
        <f>Y88</f>
        <v>水使用量の削減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30"/>
      <c r="U232" s="29"/>
    </row>
    <row r="233" spans="1:21" ht="24.75" customHeight="1">
      <c r="A233" s="1"/>
      <c r="B233" s="120"/>
      <c r="C233" s="117"/>
      <c r="D233" s="118"/>
      <c r="E233" s="234" t="str">
        <f>AD88</f>
        <v>手洗い・歯磨き時などは、こまめに水止めする</v>
      </c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30"/>
    </row>
    <row r="234" spans="1:21" ht="13.5" customHeight="1">
      <c r="A234" s="1"/>
      <c r="B234" s="120"/>
      <c r="C234" s="235" t="s">
        <v>1</v>
      </c>
      <c r="D234" s="123"/>
      <c r="E234" s="132" t="s">
        <v>72</v>
      </c>
      <c r="F234" s="132"/>
      <c r="G234" s="132"/>
      <c r="H234" s="132"/>
      <c r="I234" s="132"/>
      <c r="J234" s="132"/>
      <c r="K234" s="10"/>
      <c r="L234" s="178" t="s">
        <v>1</v>
      </c>
      <c r="M234" s="123"/>
      <c r="N234" s="132" t="s">
        <v>73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20"/>
      <c r="C235" s="231"/>
      <c r="D235" s="131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224"/>
      <c r="L236" s="130" t="s">
        <v>117</v>
      </c>
      <c r="M236" s="131"/>
      <c r="N236" s="129">
        <v>4.96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7"/>
      <c r="L237" s="236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0" t="s">
        <v>125</v>
      </c>
      <c r="F238" s="181"/>
      <c r="G238" s="181"/>
      <c r="H238" s="181"/>
      <c r="I238" s="181"/>
      <c r="J238" s="181"/>
      <c r="K238" s="232"/>
      <c r="L238" s="122" t="s">
        <v>85</v>
      </c>
      <c r="M238" s="123"/>
      <c r="N238" s="180" t="s">
        <v>126</v>
      </c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1"/>
      <c r="C239" s="231"/>
      <c r="D239" s="131"/>
      <c r="E239" s="183"/>
      <c r="F239" s="184"/>
      <c r="G239" s="184"/>
      <c r="H239" s="184"/>
      <c r="I239" s="184"/>
      <c r="J239" s="184"/>
      <c r="K239" s="233"/>
      <c r="L239" s="231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28" t="str">
        <f>Y89</f>
        <v>環境配慮型製品の購入等の促進</v>
      </c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30"/>
      <c r="U241" s="29"/>
    </row>
    <row r="242" spans="1:21" ht="18" customHeight="1">
      <c r="A242" s="1"/>
      <c r="B242" s="120"/>
      <c r="C242" s="117"/>
      <c r="D242" s="118"/>
      <c r="E242" s="234" t="str">
        <f>AD89</f>
        <v>「天理市グリーン購入調達方針」に基づき環境配慮製品を購入する</v>
      </c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30"/>
    </row>
    <row r="243" spans="1:21" ht="13.5" customHeight="1">
      <c r="A243" s="1"/>
      <c r="B243" s="120"/>
      <c r="C243" s="235" t="s">
        <v>1</v>
      </c>
      <c r="D243" s="123"/>
      <c r="E243" s="132" t="s">
        <v>72</v>
      </c>
      <c r="F243" s="132"/>
      <c r="G243" s="132"/>
      <c r="H243" s="132"/>
      <c r="I243" s="132"/>
      <c r="J243" s="132"/>
      <c r="K243" s="10"/>
      <c r="L243" s="178" t="s">
        <v>1</v>
      </c>
      <c r="M243" s="123"/>
      <c r="N243" s="132" t="s">
        <v>73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20"/>
      <c r="C244" s="231"/>
      <c r="D244" s="131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224"/>
      <c r="L245" s="130" t="s">
        <v>117</v>
      </c>
      <c r="M245" s="131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7"/>
      <c r="L246" s="236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0" t="s">
        <v>125</v>
      </c>
      <c r="F247" s="181"/>
      <c r="G247" s="181"/>
      <c r="H247" s="181"/>
      <c r="I247" s="181"/>
      <c r="J247" s="181"/>
      <c r="K247" s="232"/>
      <c r="L247" s="122" t="s">
        <v>85</v>
      </c>
      <c r="M247" s="123"/>
      <c r="N247" s="180" t="s">
        <v>126</v>
      </c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1"/>
      <c r="C248" s="231"/>
      <c r="D248" s="131"/>
      <c r="E248" s="183"/>
      <c r="F248" s="184"/>
      <c r="G248" s="184"/>
      <c r="H248" s="184"/>
      <c r="I248" s="184"/>
      <c r="J248" s="184"/>
      <c r="K248" s="233"/>
      <c r="L248" s="231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4">
        <v>1</v>
      </c>
      <c r="C252" s="267" t="s">
        <v>0</v>
      </c>
      <c r="D252" s="268"/>
      <c r="E252" s="271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3"/>
      <c r="U252" s="29"/>
    </row>
    <row r="253" spans="1:21" ht="24.75" customHeight="1">
      <c r="A253" s="1"/>
      <c r="B253" s="265"/>
      <c r="C253" s="269"/>
      <c r="D253" s="270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30"/>
    </row>
    <row r="254" spans="1:21" ht="13.5" customHeight="1">
      <c r="A254" s="1"/>
      <c r="B254" s="265"/>
      <c r="C254" s="235" t="s">
        <v>1</v>
      </c>
      <c r="D254" s="123"/>
      <c r="E254" s="132" t="s">
        <v>72</v>
      </c>
      <c r="F254" s="132"/>
      <c r="G254" s="132"/>
      <c r="H254" s="132"/>
      <c r="I254" s="132"/>
      <c r="J254" s="132"/>
      <c r="K254" s="10"/>
      <c r="L254" s="178" t="s">
        <v>1</v>
      </c>
      <c r="M254" s="123"/>
      <c r="N254" s="132" t="s">
        <v>73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5"/>
      <c r="C255" s="231"/>
      <c r="D255" s="131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5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224"/>
      <c r="L256" s="130" t="s">
        <v>117</v>
      </c>
      <c r="M256" s="131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5"/>
      <c r="C257" s="94" t="s">
        <v>118</v>
      </c>
      <c r="D257" s="95"/>
      <c r="E257" s="26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2"/>
      <c r="G257" s="262"/>
      <c r="H257" s="262"/>
      <c r="I257" s="262"/>
      <c r="J257" s="262"/>
      <c r="K257" s="263"/>
      <c r="L257" s="236" t="s">
        <v>118</v>
      </c>
      <c r="M257" s="95"/>
      <c r="N257" s="26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2"/>
      <c r="P257" s="262"/>
      <c r="Q257" s="262"/>
      <c r="R257" s="262"/>
      <c r="S257" s="262"/>
      <c r="T257" s="262"/>
      <c r="U257" s="1"/>
    </row>
    <row r="258" spans="1:21" ht="18.75" customHeight="1">
      <c r="A258" s="1"/>
      <c r="B258" s="265"/>
      <c r="C258" s="122" t="s">
        <v>85</v>
      </c>
      <c r="D258" s="123"/>
      <c r="E258" s="180" t="s">
        <v>125</v>
      </c>
      <c r="F258" s="181"/>
      <c r="G258" s="181"/>
      <c r="H258" s="181"/>
      <c r="I258" s="181"/>
      <c r="J258" s="181"/>
      <c r="K258" s="232"/>
      <c r="L258" s="122" t="s">
        <v>85</v>
      </c>
      <c r="M258" s="123"/>
      <c r="N258" s="180" t="s">
        <v>126</v>
      </c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6"/>
      <c r="C259" s="231"/>
      <c r="D259" s="131"/>
      <c r="E259" s="183"/>
      <c r="F259" s="184"/>
      <c r="G259" s="184"/>
      <c r="H259" s="184"/>
      <c r="I259" s="184"/>
      <c r="J259" s="184"/>
      <c r="K259" s="233"/>
      <c r="L259" s="231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4">
        <v>2</v>
      </c>
      <c r="C261" s="267" t="s">
        <v>0</v>
      </c>
      <c r="D261" s="268"/>
      <c r="E261" s="271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3"/>
      <c r="U261" s="29"/>
    </row>
    <row r="262" spans="1:21" ht="24.75" customHeight="1">
      <c r="A262" s="1"/>
      <c r="B262" s="265"/>
      <c r="C262" s="269"/>
      <c r="D262" s="270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30"/>
    </row>
    <row r="263" spans="1:21" ht="13.5" customHeight="1">
      <c r="A263" s="1"/>
      <c r="B263" s="265"/>
      <c r="C263" s="235" t="s">
        <v>1</v>
      </c>
      <c r="D263" s="123"/>
      <c r="E263" s="132" t="s">
        <v>72</v>
      </c>
      <c r="F263" s="132"/>
      <c r="G263" s="132"/>
      <c r="H263" s="132"/>
      <c r="I263" s="132"/>
      <c r="J263" s="132"/>
      <c r="K263" s="10"/>
      <c r="L263" s="178" t="s">
        <v>1</v>
      </c>
      <c r="M263" s="123"/>
      <c r="N263" s="132" t="s">
        <v>73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5"/>
      <c r="C264" s="231"/>
      <c r="D264" s="131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5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224"/>
      <c r="L265" s="130" t="s">
        <v>117</v>
      </c>
      <c r="M265" s="131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5"/>
      <c r="C266" s="94" t="s">
        <v>118</v>
      </c>
      <c r="D266" s="95"/>
      <c r="E266" s="26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2"/>
      <c r="G266" s="262"/>
      <c r="H266" s="262"/>
      <c r="I266" s="262"/>
      <c r="J266" s="262"/>
      <c r="K266" s="263"/>
      <c r="L266" s="236" t="s">
        <v>118</v>
      </c>
      <c r="M266" s="95"/>
      <c r="N266" s="26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2"/>
      <c r="P266" s="262"/>
      <c r="Q266" s="262"/>
      <c r="R266" s="262"/>
      <c r="S266" s="262"/>
      <c r="T266" s="262"/>
      <c r="U266" s="1"/>
    </row>
    <row r="267" spans="1:21" ht="18.75" customHeight="1">
      <c r="A267" s="1"/>
      <c r="B267" s="265"/>
      <c r="C267" s="122" t="s">
        <v>85</v>
      </c>
      <c r="D267" s="123"/>
      <c r="E267" s="180" t="s">
        <v>125</v>
      </c>
      <c r="F267" s="181"/>
      <c r="G267" s="181"/>
      <c r="H267" s="181"/>
      <c r="I267" s="181"/>
      <c r="J267" s="181"/>
      <c r="K267" s="232"/>
      <c r="L267" s="122" t="s">
        <v>85</v>
      </c>
      <c r="M267" s="123"/>
      <c r="N267" s="180" t="s">
        <v>126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6"/>
      <c r="C268" s="231"/>
      <c r="D268" s="131"/>
      <c r="E268" s="183"/>
      <c r="F268" s="184"/>
      <c r="G268" s="184"/>
      <c r="H268" s="184"/>
      <c r="I268" s="184"/>
      <c r="J268" s="184"/>
      <c r="K268" s="233"/>
      <c r="L268" s="231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4">
        <v>3</v>
      </c>
      <c r="C270" s="267" t="s">
        <v>0</v>
      </c>
      <c r="D270" s="268"/>
      <c r="E270" s="271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3"/>
      <c r="U270" s="29"/>
    </row>
    <row r="271" spans="1:21" ht="24.75" customHeight="1">
      <c r="A271" s="1"/>
      <c r="B271" s="265"/>
      <c r="C271" s="269"/>
      <c r="D271" s="270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30"/>
    </row>
    <row r="272" spans="1:21" ht="13.5" customHeight="1">
      <c r="A272" s="1"/>
      <c r="B272" s="265"/>
      <c r="C272" s="235" t="s">
        <v>1</v>
      </c>
      <c r="D272" s="123"/>
      <c r="E272" s="132" t="s">
        <v>72</v>
      </c>
      <c r="F272" s="132"/>
      <c r="G272" s="132"/>
      <c r="H272" s="132"/>
      <c r="I272" s="132"/>
      <c r="J272" s="132"/>
      <c r="K272" s="10"/>
      <c r="L272" s="178" t="s">
        <v>1</v>
      </c>
      <c r="M272" s="123"/>
      <c r="N272" s="132" t="s">
        <v>73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5"/>
      <c r="C273" s="231"/>
      <c r="D273" s="131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5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224"/>
      <c r="L274" s="130" t="s">
        <v>117</v>
      </c>
      <c r="M274" s="131"/>
      <c r="N274" s="129" t="s">
        <v>119</v>
      </c>
      <c r="O274" s="129"/>
      <c r="P274" s="129"/>
      <c r="Q274" s="129"/>
      <c r="R274" s="129"/>
      <c r="S274" s="129"/>
      <c r="T274" s="224"/>
      <c r="U274" s="31"/>
    </row>
    <row r="275" spans="1:21" ht="24.75" customHeight="1">
      <c r="A275" s="1"/>
      <c r="B275" s="265"/>
      <c r="C275" s="94" t="s">
        <v>118</v>
      </c>
      <c r="D275" s="95"/>
      <c r="E275" s="26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2"/>
      <c r="G275" s="262"/>
      <c r="H275" s="262"/>
      <c r="I275" s="262"/>
      <c r="J275" s="262"/>
      <c r="K275" s="263"/>
      <c r="L275" s="236" t="s">
        <v>118</v>
      </c>
      <c r="M275" s="95"/>
      <c r="N275" s="26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2"/>
      <c r="P275" s="262"/>
      <c r="Q275" s="262"/>
      <c r="R275" s="262"/>
      <c r="S275" s="262"/>
      <c r="T275" s="262"/>
      <c r="U275" s="1"/>
    </row>
    <row r="276" spans="1:21" ht="18.75" customHeight="1">
      <c r="A276" s="1"/>
      <c r="B276" s="265"/>
      <c r="C276" s="122" t="s">
        <v>85</v>
      </c>
      <c r="D276" s="123"/>
      <c r="E276" s="180" t="s">
        <v>125</v>
      </c>
      <c r="F276" s="181"/>
      <c r="G276" s="181"/>
      <c r="H276" s="181"/>
      <c r="I276" s="181"/>
      <c r="J276" s="181"/>
      <c r="K276" s="232"/>
      <c r="L276" s="122" t="s">
        <v>85</v>
      </c>
      <c r="M276" s="123"/>
      <c r="N276" s="180" t="s">
        <v>126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6"/>
      <c r="C277" s="231"/>
      <c r="D277" s="131"/>
      <c r="E277" s="183"/>
      <c r="F277" s="184"/>
      <c r="G277" s="184"/>
      <c r="H277" s="184"/>
      <c r="I277" s="184"/>
      <c r="J277" s="184"/>
      <c r="K277" s="233"/>
      <c r="L277" s="231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4">
        <v>4</v>
      </c>
      <c r="C279" s="267" t="s">
        <v>0</v>
      </c>
      <c r="D279" s="268"/>
      <c r="E279" s="271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3"/>
      <c r="U279" s="29"/>
    </row>
    <row r="280" spans="1:21" ht="24.75" customHeight="1">
      <c r="A280" s="1"/>
      <c r="B280" s="265"/>
      <c r="C280" s="269"/>
      <c r="D280" s="270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30"/>
    </row>
    <row r="281" spans="1:21" ht="13.5" customHeight="1">
      <c r="A281" s="1"/>
      <c r="B281" s="265"/>
      <c r="C281" s="235" t="s">
        <v>1</v>
      </c>
      <c r="D281" s="123"/>
      <c r="E281" s="132" t="s">
        <v>72</v>
      </c>
      <c r="F281" s="132"/>
      <c r="G281" s="132"/>
      <c r="H281" s="132"/>
      <c r="I281" s="132"/>
      <c r="J281" s="132"/>
      <c r="K281" s="10"/>
      <c r="L281" s="178" t="s">
        <v>1</v>
      </c>
      <c r="M281" s="123"/>
      <c r="N281" s="132" t="s">
        <v>73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5"/>
      <c r="C282" s="231"/>
      <c r="D282" s="131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5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224"/>
      <c r="L283" s="130" t="s">
        <v>117</v>
      </c>
      <c r="M283" s="131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5"/>
      <c r="C284" s="94" t="s">
        <v>118</v>
      </c>
      <c r="D284" s="95"/>
      <c r="E284" s="26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2"/>
      <c r="G284" s="262"/>
      <c r="H284" s="262"/>
      <c r="I284" s="262"/>
      <c r="J284" s="262"/>
      <c r="K284" s="263"/>
      <c r="L284" s="236" t="s">
        <v>118</v>
      </c>
      <c r="M284" s="95"/>
      <c r="N284" s="26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2"/>
      <c r="P284" s="262"/>
      <c r="Q284" s="262"/>
      <c r="R284" s="262"/>
      <c r="S284" s="262"/>
      <c r="T284" s="262"/>
      <c r="U284" s="1"/>
    </row>
    <row r="285" spans="1:21" ht="18.75" customHeight="1">
      <c r="A285" s="1"/>
      <c r="B285" s="265"/>
      <c r="C285" s="122" t="s">
        <v>85</v>
      </c>
      <c r="D285" s="123"/>
      <c r="E285" s="180" t="s">
        <v>125</v>
      </c>
      <c r="F285" s="181"/>
      <c r="G285" s="181"/>
      <c r="H285" s="181"/>
      <c r="I285" s="181"/>
      <c r="J285" s="181"/>
      <c r="K285" s="232"/>
      <c r="L285" s="122" t="s">
        <v>85</v>
      </c>
      <c r="M285" s="123"/>
      <c r="N285" s="180" t="s">
        <v>126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6"/>
      <c r="C286" s="231"/>
      <c r="D286" s="131"/>
      <c r="E286" s="183"/>
      <c r="F286" s="184"/>
      <c r="G286" s="184"/>
      <c r="H286" s="184"/>
      <c r="I286" s="184"/>
      <c r="J286" s="184"/>
      <c r="K286" s="233"/>
      <c r="L286" s="231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58"/>
      <c r="G291" s="259"/>
      <c r="H291" s="259"/>
      <c r="I291" s="259"/>
      <c r="J291" s="261"/>
      <c r="K291" s="15" t="s">
        <v>79</v>
      </c>
      <c r="L291" s="258"/>
      <c r="M291" s="259"/>
      <c r="N291" s="259"/>
      <c r="O291" s="259"/>
      <c r="P291" s="260" t="s">
        <v>88</v>
      </c>
      <c r="Q291" s="260"/>
      <c r="R291" s="258"/>
      <c r="S291" s="259"/>
      <c r="T291" s="259"/>
      <c r="U291" s="261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58"/>
      <c r="G292" s="259"/>
      <c r="H292" s="259"/>
      <c r="I292" s="259"/>
      <c r="J292" s="261"/>
      <c r="K292" s="15" t="s">
        <v>79</v>
      </c>
      <c r="L292" s="258"/>
      <c r="M292" s="259"/>
      <c r="N292" s="259"/>
      <c r="O292" s="259"/>
      <c r="P292" s="260" t="s">
        <v>88</v>
      </c>
      <c r="Q292" s="260"/>
      <c r="R292" s="258"/>
      <c r="S292" s="259"/>
      <c r="T292" s="259"/>
      <c r="U292" s="261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58"/>
      <c r="G293" s="259"/>
      <c r="H293" s="259"/>
      <c r="I293" s="259"/>
      <c r="J293" s="261"/>
      <c r="K293" s="15" t="s">
        <v>79</v>
      </c>
      <c r="L293" s="258"/>
      <c r="M293" s="259"/>
      <c r="N293" s="259"/>
      <c r="O293" s="259"/>
      <c r="P293" s="260" t="s">
        <v>88</v>
      </c>
      <c r="Q293" s="260"/>
      <c r="R293" s="258"/>
      <c r="S293" s="259"/>
      <c r="T293" s="259"/>
      <c r="U293" s="261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58"/>
      <c r="G294" s="259"/>
      <c r="H294" s="259"/>
      <c r="I294" s="259"/>
      <c r="J294" s="261"/>
      <c r="K294" s="15" t="s">
        <v>79</v>
      </c>
      <c r="L294" s="258"/>
      <c r="M294" s="259"/>
      <c r="N294" s="259"/>
      <c r="O294" s="259"/>
      <c r="P294" s="260" t="s">
        <v>88</v>
      </c>
      <c r="Q294" s="260"/>
      <c r="R294" s="258"/>
      <c r="S294" s="259"/>
      <c r="T294" s="259"/>
      <c r="U294" s="261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58"/>
      <c r="G295" s="259"/>
      <c r="H295" s="259"/>
      <c r="I295" s="259"/>
      <c r="J295" s="261"/>
      <c r="K295" s="15" t="s">
        <v>79</v>
      </c>
      <c r="L295" s="258"/>
      <c r="M295" s="259"/>
      <c r="N295" s="259"/>
      <c r="O295" s="259"/>
      <c r="P295" s="260" t="s">
        <v>88</v>
      </c>
      <c r="Q295" s="260"/>
      <c r="R295" s="258"/>
      <c r="S295" s="259"/>
      <c r="T295" s="259"/>
      <c r="U295" s="261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58"/>
      <c r="G296" s="259"/>
      <c r="H296" s="259"/>
      <c r="I296" s="259"/>
      <c r="J296" s="261"/>
      <c r="K296" s="15" t="s">
        <v>79</v>
      </c>
      <c r="L296" s="258"/>
      <c r="M296" s="259"/>
      <c r="N296" s="259"/>
      <c r="O296" s="259"/>
      <c r="P296" s="260" t="s">
        <v>88</v>
      </c>
      <c r="Q296" s="260"/>
      <c r="R296" s="258"/>
      <c r="S296" s="259"/>
      <c r="T296" s="259"/>
      <c r="U296" s="261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5" t="s">
        <v>115</v>
      </c>
      <c r="L301" s="89"/>
      <c r="M301" s="89"/>
      <c r="N301" s="90"/>
      <c r="O301" s="54">
        <v>1</v>
      </c>
      <c r="P301" s="276"/>
      <c r="Q301" s="277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189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189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7" t="s">
        <v>132</v>
      </c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/>
      <c r="U331" s="257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185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185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6" t="s">
        <v>164</v>
      </c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PC1301-145</dc:creator>
  <cp:keywords/>
  <dc:description/>
  <cp:lastModifiedBy>2427</cp:lastModifiedBy>
  <cp:lastPrinted>2018-10-19T01:36:46Z</cp:lastPrinted>
  <dcterms:created xsi:type="dcterms:W3CDTF">2007-10-26T02:24:32Z</dcterms:created>
  <dcterms:modified xsi:type="dcterms:W3CDTF">2019-08-08T00:16:20Z</dcterms:modified>
  <cp:category/>
  <cp:version/>
  <cp:contentType/>
  <cp:contentStatus/>
</cp:coreProperties>
</file>