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<sst xmlns="http://schemas.openxmlformats.org/spreadsheetml/2006/main" count="949" uniqueCount="198">
  <si>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</si>
  <si>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</si>
  <si>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</si>
  <si>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</si>
  <si>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</si>
  <si>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</si>
  <si>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</si>
  <si>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</si>
  <si>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</si>
  <si>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</si>
  <si>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</si>
  <si>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</si>
  <si>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</si>
  <si>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</si>
  <si>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</si>
  <si>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</si>
  <si>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</si>
  <si>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</si>
  <si>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</si>
  <si>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</si>
  <si>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</si>
  <si>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</si>
  <si>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</si>
  <si>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</si>
  <si>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</si>
  <si>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</si>
  <si>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</si>
  <si>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</si>
  <si>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</si>
  <si>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</si>
  <si>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</si>
  <si>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</si>
  <si>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</si>
  <si>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</si>
  <si>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</si>
  <si>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</si>
  <si>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</si>
  <si>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</si>
  <si>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</si>
  <si>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</si>
  <si>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</si>
  <si>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</si>
  <si>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</si>
  <si>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</si>
  <si>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</si>
  <si>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</si>
  <si>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</si>
  <si>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</si>
  <si>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</si>
  <si>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</si>
  <si>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</si>
  <si>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</si>
  <si>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</si>
  <si>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</si>
  <si>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</si>
  <si>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</si>
  <si>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</si>
  <si>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</si>
  <si>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</si>
  <si>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</si>
  <si>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</si>
  <si>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</si>
  <si>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</si>
  <si>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</si>
  <si>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</si>
  <si>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</si>
  <si>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</si>
  <si>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</si>
  <si>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</si>
  <si>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</si>
  <si>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</si>
  <si>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</si>
  <si>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</si>
  <si>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</si>
  <si>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</si>
  <si>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</si>
  <si>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</si>
  <si>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</si>
  <si>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</si>
  <si>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</si>
  <si>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</si>
  <si>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</si>
  <si>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</si>
  <si>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</si>
  <si>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</si>
  <si>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</si>
  <si>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</si>
  <si>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</si>
  <si>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</si>
  <si>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</si>
  <si>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</si>
  <si>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</si>
  <si>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</si>
  <si>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</si>
  <si>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</si>
  <si>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</si>
  <si>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</si>
  <si>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</si>
  <si>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</si>
  <si>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</si>
  <si>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</si>
  <si>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</si>
  <si>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</si>
  <si>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</si>
  <si>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</si>
  <si>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</si>
  <si>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</si>
  <si>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</si>
  <si>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</si>
  <si>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</si>
  <si>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</si>
  <si>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</si>
  <si>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</si>
  <si>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</si>
  <si>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</si>
  <si>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</si>
  <si>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</si>
  <si>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</si>
  <si>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</si>
  <si>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</si>
  <si>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</si>
  <si>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</si>
  <si>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</si>
  <si>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</si>
  <si>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</si>
  <si>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</si>
  <si>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</si>
  <si>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</si>
  <si>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</si>
  <si>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</si>
  <si>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</si>
  <si>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</si>
  <si>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</si>
  <si>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</si>
  <si>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</si>
  <si>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</si>
  <si>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</si>
  <si>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</si>
  <si>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</si>
  <si>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</si>
  <si>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</si>
  <si>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</si>
  <si>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</si>
  <si>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</si>
  <si>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</si>
  <si>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</si>
  <si>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</si>
  <si>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</si>
  <si>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</si>
  <si>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</si>
  <si>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</si>
  <si>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</si>
  <si>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</si>
  <si>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</si>
  <si>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</si>
  <si>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</si>
  <si>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</si>
  <si>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</si>
  <si>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</si>
  <si>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</si>
  <si>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</si>
  <si>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</si>
  <si>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</si>
  <si>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</si>
  <si>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</si>
  <si>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</si>
  <si>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</si>
  <si>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</si>
  <si>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</si>
  <si>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</si>
  <si>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</si>
  <si>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</si>
  <si>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</si>
  <si>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</si>
  <si>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</si>
  <si>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</si>
  <si>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</si>
  <si>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</si>
  <si>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</si>
  <si>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</si>
  <si>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</si>
  <si>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</si>
  <si>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</si>
  <si>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</si>
  <si>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5-6</t>
  </si>
  <si>
    <t>５　公民館</t>
  </si>
  <si>
    <t>井戸堂公民館</t>
  </si>
  <si>
    <t>生涯学習課</t>
  </si>
  <si>
    <t>自然環境を活かした天理市の環境政策　　　　　　　　　　　　　　　　　　　　　　　　　　　　　　　　　　　　　　　　　　　　　　　　　　　　　　　　　　　　　　　　　「天理市環境連絡協議会」と連携したまちづくり　　　　　　　　　　　　　　　　　　　　　　　　　　　　　　　　　　　　　　　　　　　　　　　　　　　　　　　　　　　　　　　　　　　　布留川清掃から見えてきたこと・甦った布留川の水質</t>
  </si>
  <si>
    <t>井戸堂公民館</t>
  </si>
  <si>
    <t>天理市の環境問題への取り組みを再度確認したうえで実施出来る部分については周知徹底する。</t>
  </si>
  <si>
    <t>７台</t>
  </si>
  <si>
    <t>冷蔵庫 1台　　　　　テレビ　２台　　　　　エアコン４台</t>
  </si>
  <si>
    <t>２台</t>
  </si>
  <si>
    <t>エアコン　２台</t>
  </si>
  <si>
    <t>なし</t>
  </si>
  <si>
    <t>施設の性質上、増減は利用者数に左右される。年々利用者が増えてきているため全体的に削減が難しくなってきているのが現状である。今後とも出来る部分については徹底していく。</t>
  </si>
  <si>
    <t>上半期同様利用者が増えることで削減が難しくなってくる。利用者が増えることが望ましいが、その中で出来る取り組みをしっかりやっていく。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</si>
</sst>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50006001</v>
      </c>
      <c r="E5" s="228"/>
      <c r="F5" s="229" t="s">
        <v>60</v>
      </c>
      <c r="G5" s="230"/>
      <c r="H5" s="231" t="s">
        <v>184</v>
      </c>
      <c r="I5" s="232"/>
      <c r="J5" s="209" t="s">
        <v>61</v>
      </c>
      <c r="K5" s="210"/>
      <c r="L5" s="211"/>
      <c r="M5" s="210">
        <v>1</v>
      </c>
      <c r="N5" s="210"/>
      <c r="O5" s="212"/>
      <c r="P5" s="213" t="s">
        <v>63</v>
      </c>
      <c r="Q5" s="214"/>
      <c r="R5" s="202">
        <v>42482</v>
      </c>
      <c r="S5" s="202"/>
      <c r="T5" s="202"/>
      <c r="U5" s="203"/>
    </row>
    <row r="6" spans="1:21" ht="29.25" customHeight="1">
      <c r="A6" s="1"/>
      <c r="B6" s="241" t="s">
        <v>58</v>
      </c>
      <c r="C6" s="242"/>
      <c r="D6" s="243" t="s">
        <v>185</v>
      </c>
      <c r="E6" s="244"/>
      <c r="F6" s="244"/>
      <c r="G6" s="245"/>
      <c r="H6" s="246" t="s">
        <v>59</v>
      </c>
      <c r="I6" s="247"/>
      <c r="J6" s="248"/>
      <c r="K6" s="253" t="s">
        <v>186</v>
      </c>
      <c r="L6" s="253"/>
      <c r="M6" s="253"/>
      <c r="N6" s="253"/>
      <c r="O6" s="254"/>
      <c r="P6" s="207" t="s">
        <v>64</v>
      </c>
      <c r="Q6" s="208"/>
      <c r="R6" s="204">
        <v>42485</v>
      </c>
      <c r="S6" s="204"/>
      <c r="T6" s="204"/>
      <c r="U6" s="205"/>
    </row>
    <row r="7" spans="1:25" ht="29.25" customHeight="1">
      <c r="A7" s="1"/>
      <c r="B7" s="255" t="s">
        <v>48</v>
      </c>
      <c r="C7" s="256"/>
      <c r="D7" s="257" t="s">
        <v>186</v>
      </c>
      <c r="E7" s="257"/>
      <c r="F7" s="257"/>
      <c r="G7" s="258"/>
      <c r="H7" s="222" t="s">
        <v>49</v>
      </c>
      <c r="I7" s="222"/>
      <c r="J7" s="222"/>
      <c r="K7" s="223" t="s">
        <v>187</v>
      </c>
      <c r="L7" s="223"/>
      <c r="M7" s="223"/>
      <c r="N7" s="223"/>
      <c r="O7" s="224"/>
      <c r="P7" s="207" t="s">
        <v>65</v>
      </c>
      <c r="Q7" s="208"/>
      <c r="R7" s="208" t="s">
        <v>66</v>
      </c>
      <c r="S7" s="208"/>
      <c r="T7" s="208" t="s">
        <v>67</v>
      </c>
      <c r="U7" s="215"/>
      <c r="Y7" s="4" t="str">
        <f>K6&amp;D7</f>
        <v>井戸堂公民館井戸堂公民館</v>
      </c>
    </row>
    <row r="8" spans="1:21" ht="29.25" customHeight="1">
      <c r="A8" s="1"/>
      <c r="B8" s="249" t="s">
        <v>69</v>
      </c>
      <c r="C8" s="222"/>
      <c r="D8" s="222"/>
      <c r="E8" s="222"/>
      <c r="F8" s="250">
        <v>3</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177</v>
      </c>
      <c r="AC14" s="55"/>
      <c r="AD14" s="56" t="s">
        <v>178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174</v>
      </c>
      <c r="AA15" s="56" t="s">
        <v>175</v>
      </c>
      <c r="AB15" s="56" t="s">
        <v>176</v>
      </c>
      <c r="AC15" s="56" t="s">
        <v>27</v>
      </c>
      <c r="AD15" s="56" t="s">
        <v>176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179</v>
      </c>
      <c r="Y16" s="57">
        <f>Y17</f>
        <v>27</v>
      </c>
      <c r="Z16" s="57">
        <f>INDEX($Z$18:$Z$30,Z17)</f>
        <v>7</v>
      </c>
      <c r="AA16" s="57">
        <f>INDEX($AA$18:$AA$49,AA17)</f>
        <v>3</v>
      </c>
      <c r="AB16" s="57">
        <f>INDEX($AB$18:$AB$29,AB17)</f>
        <v>10</v>
      </c>
      <c r="AC16" s="57">
        <f>INDEX($AE$18:$AE$23,AC17)</f>
        <v>0</v>
      </c>
      <c r="AD16" s="57">
        <f>INDEX($AB$18:$AB$29,AD17)</f>
        <v>12</v>
      </c>
      <c r="AE16" s="57">
        <f>INDEX($AE$18:$AE$23,AE17)</f>
        <v>0</v>
      </c>
      <c r="AF16" s="58">
        <f>AF17</f>
        <v>120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4</v>
      </c>
      <c r="AB17" s="57">
        <v>4</v>
      </c>
      <c r="AC17" s="57">
        <v>1</v>
      </c>
      <c r="AD17" s="57">
        <v>6</v>
      </c>
      <c r="AE17" s="57">
        <v>1</v>
      </c>
      <c r="AF17" s="58">
        <f>T18</f>
        <v>120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120</v>
      </c>
      <c r="U18" s="45" t="s">
        <v>30</v>
      </c>
      <c r="X18" s="52"/>
      <c r="Y18" s="59"/>
      <c r="Z18" s="59"/>
      <c r="AA18" s="59"/>
      <c r="AB18" s="60"/>
      <c r="AC18" s="61"/>
      <c r="AD18" s="60"/>
      <c r="AE18" s="60"/>
      <c r="AF18" s="52"/>
    </row>
    <row r="19" spans="1:32" ht="15" customHeight="1">
      <c r="A19" s="1"/>
      <c r="B19" s="142" t="s">
        <v>31</v>
      </c>
      <c r="C19" s="142"/>
      <c r="D19" s="142"/>
      <c r="E19" s="164" t="s">
        <v>189</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188</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190</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177</v>
      </c>
      <c r="AC52" s="55"/>
      <c r="AD52" s="56" t="s">
        <v>178</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174</v>
      </c>
      <c r="AA53" s="56" t="s">
        <v>175</v>
      </c>
      <c r="AB53" s="56" t="s">
        <v>176</v>
      </c>
      <c r="AC53" s="56" t="s">
        <v>27</v>
      </c>
      <c r="AD53" s="56" t="s">
        <v>176</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180</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181</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t="s">
        <v>120</v>
      </c>
      <c r="F83" s="84"/>
      <c r="G83" s="84"/>
      <c r="H83" s="84"/>
      <c r="I83" s="84"/>
      <c r="J83" s="84"/>
      <c r="K83" s="110"/>
      <c r="L83" s="83" t="s">
        <v>118</v>
      </c>
      <c r="M83" s="76"/>
      <c r="N83" s="84" t="s">
        <v>120</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t="s">
        <v>168</v>
      </c>
      <c r="F101" s="84"/>
      <c r="G101" s="84"/>
      <c r="H101" s="84"/>
      <c r="I101" s="84"/>
      <c r="J101" s="84"/>
      <c r="K101" s="110"/>
      <c r="L101" s="83" t="s">
        <v>118</v>
      </c>
      <c r="M101" s="76"/>
      <c r="N101" s="84" t="s">
        <v>120</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169</v>
      </c>
      <c r="F119" s="84"/>
      <c r="G119" s="84"/>
      <c r="H119" s="84"/>
      <c r="I119" s="84"/>
      <c r="J119" s="84"/>
      <c r="K119" s="110"/>
      <c r="L119" s="83" t="s">
        <v>118</v>
      </c>
      <c r="M119" s="76"/>
      <c r="N119" s="84" t="s">
        <v>170</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t="s">
        <v>171</v>
      </c>
      <c r="F137" s="84"/>
      <c r="G137" s="84"/>
      <c r="H137" s="84"/>
      <c r="I137" s="84"/>
      <c r="J137" s="84"/>
      <c r="K137" s="110"/>
      <c r="L137" s="83" t="s">
        <v>118</v>
      </c>
      <c r="M137" s="76"/>
      <c r="N137" s="84" t="s">
        <v>170</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t="s">
        <v>120</v>
      </c>
      <c r="F146" s="84"/>
      <c r="G146" s="84"/>
      <c r="H146" s="84"/>
      <c r="I146" s="84"/>
      <c r="J146" s="84"/>
      <c r="K146" s="110"/>
      <c r="L146" s="83" t="s">
        <v>118</v>
      </c>
      <c r="M146" s="76"/>
      <c r="N146" s="84" t="s">
        <v>172</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t="s">
        <v>171</v>
      </c>
      <c r="F155" s="84"/>
      <c r="G155" s="84"/>
      <c r="H155" s="84"/>
      <c r="I155" s="84"/>
      <c r="J155" s="84"/>
      <c r="K155" s="110"/>
      <c r="L155" s="83" t="s">
        <v>118</v>
      </c>
      <c r="M155" s="76"/>
      <c r="N155" s="84" t="s">
        <v>173</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t="s">
        <v>169</v>
      </c>
      <c r="F164" s="84"/>
      <c r="G164" s="84"/>
      <c r="H164" s="84"/>
      <c r="I164" s="84"/>
      <c r="J164" s="84"/>
      <c r="K164" s="110"/>
      <c r="L164" s="83" t="s">
        <v>118</v>
      </c>
      <c r="M164" s="76"/>
      <c r="N164" s="84" t="s">
        <v>169</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5</v>
      </c>
      <c r="F218" s="84"/>
      <c r="G218" s="84"/>
      <c r="H218" s="84"/>
      <c r="I218" s="84"/>
      <c r="J218" s="84"/>
      <c r="K218" s="110"/>
      <c r="L218" s="83" t="s">
        <v>118</v>
      </c>
      <c r="M218" s="76"/>
      <c r="N218" s="84">
        <v>5</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v>
      </c>
      <c r="F227" s="84"/>
      <c r="G227" s="84"/>
      <c r="H227" s="84"/>
      <c r="I227" s="84"/>
      <c r="J227" s="84"/>
      <c r="K227" s="110"/>
      <c r="L227" s="83" t="s">
        <v>118</v>
      </c>
      <c r="M227" s="76"/>
      <c r="N227" s="84">
        <v>4</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4</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195</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191</v>
      </c>
      <c r="P308" s="275" t="s">
        <v>192</v>
      </c>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182</v>
      </c>
      <c r="D315" s="98"/>
      <c r="E315" s="98"/>
      <c r="F315" s="99"/>
      <c r="G315" s="100" t="s">
        <v>183</v>
      </c>
      <c r="H315" s="98"/>
      <c r="I315" s="98"/>
      <c r="J315" s="99"/>
      <c r="K315" s="100" t="s">
        <v>117</v>
      </c>
      <c r="L315" s="98"/>
      <c r="M315" s="98"/>
      <c r="N315" s="99"/>
      <c r="O315" s="23" t="s">
        <v>193</v>
      </c>
      <c r="P315" s="275" t="s">
        <v>194</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196</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197</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2016-03-25T05:42:43Z</cp:lastPrinted>
  <dcterms:created xsi:type="dcterms:W3CDTF">2007-10-26T02:24:32Z</dcterms:created>
  <dcterms:modified xsi:type="dcterms:W3CDTF">2016-07-19T01:17:08Z</dcterms:modified>
  <cp:category/>
  <cp:version/>
  <cp:contentType/>
  <cp:contentStatus/>
</cp:coreProperties>
</file>