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<sst xmlns="http://schemas.openxmlformats.org/spreadsheetml/2006/main" count="934" uniqueCount="195">
  <si>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</si>
  <si>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</si>
  <si>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</si>
  <si>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</si>
  <si>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</si>
  <si>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</si>
  <si>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</si>
  <si>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</si>
  <si>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</si>
  <si>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</si>
  <si>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</si>
  <si>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</si>
  <si>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</si>
  <si>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</si>
  <si>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</si>
  <si>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</si>
  <si>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</si>
  <si>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</si>
  <si>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</si>
  <si>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</si>
  <si>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</si>
  <si>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</si>
  <si>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</si>
  <si>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</si>
  <si>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</si>
  <si>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</si>
  <si>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</si>
  <si>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</si>
  <si>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</si>
  <si>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</si>
  <si>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</si>
  <si>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</si>
  <si>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</si>
  <si>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</si>
  <si>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</si>
  <si>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</si>
  <si>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</si>
  <si>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</si>
  <si>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</si>
  <si>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</si>
  <si>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</si>
  <si>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</si>
  <si>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</si>
  <si>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</si>
  <si>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</si>
  <si>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</si>
  <si>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</si>
  <si>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</si>
  <si>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</si>
  <si>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</si>
  <si>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</si>
  <si>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</si>
  <si>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</si>
  <si>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</si>
  <si>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</si>
  <si>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</si>
  <si>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</si>
  <si>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</si>
  <si>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</si>
  <si>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</si>
  <si>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</si>
  <si>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</si>
  <si>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</si>
  <si>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</si>
  <si>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</si>
  <si>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</si>
  <si>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</si>
  <si>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</si>
  <si>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</si>
  <si>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</si>
  <si>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</si>
  <si>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</si>
  <si>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</si>
  <si>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</si>
  <si>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</si>
  <si>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</si>
  <si>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</si>
  <si>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</si>
  <si>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</si>
  <si>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</si>
  <si>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</si>
  <si>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</si>
  <si>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</si>
  <si>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</si>
  <si>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</si>
  <si>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</si>
  <si>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</si>
  <si>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</si>
  <si>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</si>
  <si>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</si>
  <si>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</si>
  <si>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</si>
  <si>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</si>
  <si>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</si>
  <si>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</si>
  <si>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</si>
  <si>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</si>
  <si>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</si>
  <si>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</si>
  <si>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</si>
  <si>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</si>
  <si>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</si>
  <si>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</si>
  <si>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</si>
  <si>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</si>
  <si>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</si>
  <si>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</si>
  <si>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</si>
  <si>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</si>
  <si>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</si>
  <si>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</si>
  <si>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</si>
  <si>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</si>
  <si>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</si>
  <si>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</si>
  <si>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</si>
  <si>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</si>
  <si>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</si>
  <si>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</si>
  <si>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</si>
  <si>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</si>
  <si>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</si>
  <si>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</si>
  <si>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</si>
  <si>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</si>
  <si>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</si>
  <si>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</si>
  <si>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</si>
  <si>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</si>
  <si>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</si>
  <si>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</si>
  <si>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</si>
  <si>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</si>
  <si>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</si>
  <si>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</si>
  <si>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</si>
  <si>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</si>
  <si>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</si>
  <si>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</si>
  <si>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</si>
  <si>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</si>
  <si>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</si>
  <si>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</si>
  <si>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</si>
  <si>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</si>
  <si>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</si>
  <si>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</si>
  <si>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</si>
  <si>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</si>
  <si>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</si>
  <si>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</si>
  <si>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</si>
  <si>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</si>
  <si>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</si>
  <si>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</si>
  <si>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</si>
  <si>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</si>
  <si>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</si>
  <si>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</si>
  <si>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</si>
  <si>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</si>
  <si>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</si>
  <si>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</si>
  <si>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</si>
  <si>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</si>
  <si>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</si>
  <si>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</si>
  <si>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</si>
  <si>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</si>
  <si>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</si>
  <si>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</si>
  <si>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</si>
  <si>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</si>
  <si>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</si>
  <si>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</si>
  <si>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</si>
  <si>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</si>
  <si>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</si>
  <si>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</si>
  <si>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</si>
  <si>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6-6</t>
  </si>
  <si>
    <t>６　その他の文化・社会教育施設</t>
  </si>
  <si>
    <t>教育総合センター</t>
  </si>
  <si>
    <t>個人の資料保管を必要最低限とし、資料の共有化、簡素化や掲示板の利用を図る</t>
  </si>
  <si>
    <t>印刷物は最小限の印刷数とする</t>
  </si>
  <si>
    <t>2台</t>
  </si>
  <si>
    <t>冷蔵庫1台
ﾃﾚﾋﾞ　１台</t>
  </si>
  <si>
    <t>業務用エアコン</t>
  </si>
  <si>
    <t>真夏日や猛暑日など高温の日が多かったこと、適応指導教室への通室生の増加、そして教育相談や特別支援教育相談の増加等に伴い、クーラーの使用回数が増えたことが電気使用量増加の要因と考えられる。また、事業の案内やチラシ・ポスター等の広報を広く行ったことが紙の使用量の増加につながっていると考えられる。今後、細かな室内温度管理、広報内容の精選、ミスプリントを減らすこと等に努めたい</t>
  </si>
  <si>
    <t>教育総合センター</t>
  </si>
  <si>
    <t>教育総合センター　所長</t>
  </si>
  <si>
    <t>所長より、昨年度の実績についての説明があり、センターの今後の改善点や今後に向けての対策を職員で考えた。</t>
  </si>
  <si>
    <t>昨年度の実績資料</t>
  </si>
  <si>
    <t>　冬場は低温の日が多く、施設の構造上寒く一定の温度を保つため灯油や電気の使用量はこれ以上削減できない。教育相談や特別支援教育相談の増加等に伴い、ストーブやエアコンの使用量が増えたことが燃料や電気使用量増加の要因と考えられる。</t>
  </si>
  <si>
    <t>R1.5.7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</si>
</sst>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1708~1\APPDATA\LOCAL\TEMP\SOWDIR0\&#29872;&#22659;&#37197;&#24942;&#27963;&#21205;&#12481;&#12455;&#12483;&#12463;&#12522;&#12473;&#12488;&#65288;H30&#653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月） "/>
      <sheetName val="様式（5月） "/>
      <sheetName val="様式（6月）"/>
      <sheetName val="様式（7月） "/>
      <sheetName val="様式（8月） "/>
      <sheetName val="様式（9月） "/>
      <sheetName val="様式（10月）"/>
      <sheetName val="様式（11月） "/>
      <sheetName val="様式（12月）  "/>
      <sheetName val="様式（1月）  "/>
      <sheetName val="様式（2月） "/>
      <sheetName val="様式（3月）"/>
      <sheetName val="上半期"/>
      <sheetName val="下半期"/>
      <sheetName val="記入例（一般用）"/>
    </sheetNames>
    <sheetDataSet>
      <sheetData sheetId="6">
        <row r="15">
          <cell r="AD15">
            <v>5</v>
          </cell>
        </row>
        <row r="16">
          <cell r="AD16">
            <v>5</v>
          </cell>
        </row>
        <row r="17">
          <cell r="AD17">
            <v>5</v>
          </cell>
        </row>
        <row r="18">
          <cell r="AD18">
            <v>5</v>
          </cell>
        </row>
        <row r="19">
          <cell r="AD19">
            <v>5</v>
          </cell>
        </row>
        <row r="20">
          <cell r="AD20">
            <v>5</v>
          </cell>
        </row>
        <row r="21">
          <cell r="AD21">
            <v>5</v>
          </cell>
        </row>
        <row r="22">
          <cell r="AD22">
            <v>5</v>
          </cell>
        </row>
        <row r="23">
          <cell r="AD23">
            <v>5</v>
          </cell>
        </row>
        <row r="24">
          <cell r="AD24">
            <v>5</v>
          </cell>
        </row>
        <row r="25">
          <cell r="AD25">
            <v>5</v>
          </cell>
        </row>
        <row r="26">
          <cell r="AD26">
            <v>5</v>
          </cell>
        </row>
        <row r="27">
          <cell r="AD27">
            <v>5</v>
          </cell>
        </row>
        <row r="28">
          <cell r="AD28">
            <v>5</v>
          </cell>
        </row>
        <row r="29">
          <cell r="AD29">
            <v>5</v>
          </cell>
        </row>
        <row r="30">
          <cell r="AD30">
            <v>5</v>
          </cell>
        </row>
        <row r="31">
          <cell r="AD31">
            <v>4.846153846153846</v>
          </cell>
        </row>
        <row r="32">
          <cell r="AD32">
            <v>4.6923076923076925</v>
          </cell>
        </row>
        <row r="34">
          <cell r="AD34">
            <v>5</v>
          </cell>
        </row>
        <row r="36">
          <cell r="AD36">
            <v>5</v>
          </cell>
        </row>
        <row r="38">
          <cell r="AD38">
            <v>5</v>
          </cell>
        </row>
        <row r="39">
          <cell r="AD39">
            <v>4.923076923076923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68">
      <selection activeCell="V6" sqref="V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60012001</v>
      </c>
      <c r="E5" s="229"/>
      <c r="F5" s="230" t="s">
        <v>59</v>
      </c>
      <c r="G5" s="231"/>
      <c r="H5" s="232" t="s">
        <v>180</v>
      </c>
      <c r="I5" s="233"/>
      <c r="J5" s="210" t="s">
        <v>60</v>
      </c>
      <c r="K5" s="211"/>
      <c r="L5" s="212"/>
      <c r="M5" s="211">
        <v>1</v>
      </c>
      <c r="N5" s="211"/>
      <c r="O5" s="213"/>
      <c r="P5" s="214" t="s">
        <v>62</v>
      </c>
      <c r="Q5" s="215"/>
      <c r="R5" s="203">
        <v>43581</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t="s">
        <v>194</v>
      </c>
      <c r="S6" s="205"/>
      <c r="T6" s="205"/>
      <c r="U6" s="206"/>
    </row>
    <row r="7" spans="1:25" ht="29.25" customHeight="1">
      <c r="A7" s="1"/>
      <c r="B7" s="256" t="s">
        <v>48</v>
      </c>
      <c r="C7" s="257"/>
      <c r="D7" s="258" t="s">
        <v>182</v>
      </c>
      <c r="E7" s="258"/>
      <c r="F7" s="258"/>
      <c r="G7" s="259"/>
      <c r="H7" s="223" t="s">
        <v>49</v>
      </c>
      <c r="I7" s="223"/>
      <c r="J7" s="223"/>
      <c r="K7" s="224" t="s">
        <v>182</v>
      </c>
      <c r="L7" s="224"/>
      <c r="M7" s="224"/>
      <c r="N7" s="224"/>
      <c r="O7" s="225"/>
      <c r="P7" s="208" t="s">
        <v>64</v>
      </c>
      <c r="Q7" s="209"/>
      <c r="R7" s="209" t="s">
        <v>65</v>
      </c>
      <c r="S7" s="209"/>
      <c r="T7" s="209" t="s">
        <v>66</v>
      </c>
      <c r="U7" s="216"/>
      <c r="Y7" s="4" t="str">
        <f>K6&amp;D7</f>
        <v>教育総合センター教育総合センター</v>
      </c>
    </row>
    <row r="8" spans="1:21" ht="29.25" customHeight="1">
      <c r="A8" s="1"/>
      <c r="B8" s="250" t="s">
        <v>68</v>
      </c>
      <c r="C8" s="223"/>
      <c r="D8" s="223"/>
      <c r="E8" s="223"/>
      <c r="F8" s="251">
        <v>13</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9</v>
      </c>
      <c r="AA16" s="57">
        <f>INDEX($AA$18:$AA$49,AA17)</f>
        <v>25</v>
      </c>
      <c r="AB16" s="57">
        <f>INDEX($AB$18:$AB$29,AB17)</f>
        <v>8</v>
      </c>
      <c r="AC16" s="57">
        <f>INDEX($AE$18:$AE$23,AC17)</f>
        <v>30</v>
      </c>
      <c r="AD16" s="57">
        <f>INDEX($AB$18:$AB$29,AD17)</f>
        <v>8</v>
      </c>
      <c r="AE16" s="57">
        <f>INDEX($AE$18:$AE$23,AE17)</f>
        <v>50</v>
      </c>
      <c r="AF16" s="58">
        <f>AF17</f>
        <v>20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10</v>
      </c>
      <c r="AA17" s="57">
        <v>26</v>
      </c>
      <c r="AB17" s="57">
        <v>2</v>
      </c>
      <c r="AC17" s="57">
        <v>4</v>
      </c>
      <c r="AD17" s="57">
        <v>2</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190</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191</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192</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f>'[2]様式（10月）'!$AD$15</f>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5</v>
      </c>
      <c r="F83" s="85"/>
      <c r="G83" s="85"/>
      <c r="H83" s="85"/>
      <c r="I83" s="85"/>
      <c r="J83" s="85"/>
      <c r="K83" s="111"/>
      <c r="L83" s="84" t="s">
        <v>117</v>
      </c>
      <c r="M83" s="77"/>
      <c r="N83" s="85">
        <f>'[2]様式（10月）'!$AD$16</f>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f>'[2]様式（10月）'!$AD$17</f>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f>'[2]様式（10月）'!$AD$18</f>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f>'[2]様式（10月）'!$AD$19</f>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f>'[2]様式（10月）'!$AD$20</f>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f>'[2]様式（10月）'!$AD$21</f>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f>'[2]様式（10月）'!$AD$22</f>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f>'[2]様式（10月）'!$AD$23</f>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f>'[2]様式（10月）'!$AD$24</f>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f>'[2]様式（10月）'!$AD$25</f>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f>'[2]様式（10月）'!$AD$26</f>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f>'[2]様式（10月）'!$AD$27</f>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f>'[2]様式（10月）'!$AD$28</f>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f>'[2]様式（10月）'!$AD$29</f>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f>'[2]様式（10月）'!$AD$30</f>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f>'[2]様式（10月）'!$AD$31</f>
        <v>4.846153846153846</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f>'[2]様式（10月）'!$AD$32</f>
        <v>4.6923076923076925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f>'[2]様式（10月）'!$AD$34</f>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f>'[2]様式（10月）'!$AD$36</f>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183</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f>'[2]様式（10月）'!$AD$38</f>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184</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f>'[2]様式（10月）'!$AD$39</f>
        <v>4.923076923076923</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185</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185</v>
      </c>
      <c r="P308" s="276" t="s">
        <v>186</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v>1</v>
      </c>
      <c r="P315" s="276" t="s">
        <v>187</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188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193</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PC1708-138</dc:creator>
  <cp:keywords/>
  <dc:description/>
  <cp:lastModifiedBy>環境政策課</cp:lastModifiedBy>
  <cp:lastPrinted>2019-04-26T02:51:23Z</cp:lastPrinted>
  <dcterms:created xsi:type="dcterms:W3CDTF">2007-10-26T02:24:32Z</dcterms:created>
  <dcterms:modified xsi:type="dcterms:W3CDTF">2019-06-05T00:08:09Z</dcterms:modified>
  <cp:category/>
  <cp:version/>
  <cp:contentType/>
  <cp:contentStatus/>
</cp:coreProperties>
</file>